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800" windowHeight="11770" tabRatio="665" firstSheet="1" activeTab="2"/>
  </bookViews>
  <sheets>
    <sheet name="ダブルス結果 (2)" sheetId="1" state="hidden" r:id="rId1"/>
    <sheet name="個人戦決勝" sheetId="2" r:id="rId2"/>
    <sheet name="個人戦結果" sheetId="3" r:id="rId3"/>
    <sheet name="ダブルス結果" sheetId="4" r:id="rId4"/>
    <sheet name="オールエベンツ" sheetId="5" r:id="rId5"/>
  </sheets>
  <definedNames>
    <definedName name="_xlfn.IFERROR" hidden="1">#NAME?</definedName>
    <definedName name="_xlnm.Print_Area" localSheetId="4">'オールエベンツ'!$A$1:$Y$80</definedName>
    <definedName name="_xlnm.Print_Area" localSheetId="3">'ダブルス結果'!$A$1:$S$72</definedName>
    <definedName name="_xlnm.Print_Area" localSheetId="0">'ダブルス結果 (2)'!$A$1:$R$59</definedName>
    <definedName name="_xlnm.Print_Area" localSheetId="1">'個人戦決勝'!$A$1:$M$57</definedName>
    <definedName name="_xlnm.Print_Area" localSheetId="2">'個人戦結果'!$A$1:$N$85</definedName>
  </definedNames>
  <calcPr fullCalcOnLoad="1"/>
</workbook>
</file>

<file path=xl/comments2.xml><?xml version="1.0" encoding="utf-8"?>
<comments xmlns="http://schemas.openxmlformats.org/spreadsheetml/2006/main">
  <authors>
    <author>tba</author>
  </authors>
  <commentList>
    <comment ref="I47" authorId="0">
      <text>
        <r>
          <rPr>
            <b/>
            <sz val="9"/>
            <rFont val="ＭＳ Ｐゴシック"/>
            <family val="3"/>
          </rPr>
          <t xml:space="preserve">ここに選手番号
</t>
        </r>
      </text>
    </comment>
    <comment ref="I11" authorId="0">
      <text>
        <r>
          <rPr>
            <b/>
            <sz val="9"/>
            <rFont val="ＭＳ Ｐゴシック"/>
            <family val="3"/>
          </rPr>
          <t>ここに選手番号</t>
        </r>
      </text>
    </comment>
    <comment ref="I29" authorId="0">
      <text>
        <r>
          <rPr>
            <b/>
            <sz val="9"/>
            <rFont val="ＭＳ Ｐゴシック"/>
            <family val="3"/>
          </rPr>
          <t>ここに選手番号</t>
        </r>
      </text>
    </comment>
  </commentList>
</comments>
</file>

<file path=xl/sharedStrings.xml><?xml version="1.0" encoding="utf-8"?>
<sst xmlns="http://schemas.openxmlformats.org/spreadsheetml/2006/main" count="1099" uniqueCount="319">
  <si>
    <t>池内克喜</t>
  </si>
  <si>
    <t>B1</t>
  </si>
  <si>
    <t>福岡市</t>
  </si>
  <si>
    <t>男</t>
  </si>
  <si>
    <t>内田智也</t>
  </si>
  <si>
    <t>東京都</t>
  </si>
  <si>
    <t>梅津茂俊</t>
  </si>
  <si>
    <t>大杉勝則</t>
  </si>
  <si>
    <t>広島市</t>
  </si>
  <si>
    <t>小島義久</t>
  </si>
  <si>
    <t>宮崎県</t>
  </si>
  <si>
    <t>草野謙三</t>
  </si>
  <si>
    <t>仙台市</t>
  </si>
  <si>
    <t>豊島信春</t>
  </si>
  <si>
    <t>森寛樹</t>
  </si>
  <si>
    <t>江村圭巳</t>
  </si>
  <si>
    <t>女</t>
  </si>
  <si>
    <t>竹荒由紀</t>
  </si>
  <si>
    <t>森綾子</t>
  </si>
  <si>
    <t>吉田フミ子</t>
  </si>
  <si>
    <t>大沼　光雄</t>
  </si>
  <si>
    <t>オオヌマ　ミツオ</t>
  </si>
  <si>
    <t>B2</t>
  </si>
  <si>
    <t>尾崎登志夫</t>
  </si>
  <si>
    <t>木口智正</t>
  </si>
  <si>
    <t>木村浩三</t>
  </si>
  <si>
    <t>佐瀬輝芳</t>
  </si>
  <si>
    <t>札幌市</t>
  </si>
  <si>
    <t>谷内孝行</t>
  </si>
  <si>
    <t>田村潤次</t>
  </si>
  <si>
    <t>西田泰浩</t>
  </si>
  <si>
    <t>比嘉一盛</t>
  </si>
  <si>
    <t>沖縄県</t>
  </si>
  <si>
    <t>堀内　清</t>
  </si>
  <si>
    <t>ホリウチ　キヨシ</t>
  </si>
  <si>
    <t>北海道</t>
  </si>
  <si>
    <t>本田善浩</t>
  </si>
  <si>
    <t>三堀明男</t>
  </si>
  <si>
    <t>神奈川県</t>
  </si>
  <si>
    <t>森　透</t>
  </si>
  <si>
    <t>モリ　トオル</t>
  </si>
  <si>
    <t>奈良県</t>
  </si>
  <si>
    <t>椎葉美貴子</t>
  </si>
  <si>
    <t>信太紀子</t>
  </si>
  <si>
    <t>豊島君代</t>
  </si>
  <si>
    <t>藤瀬千鶴子</t>
  </si>
  <si>
    <t>阿部安浩</t>
  </si>
  <si>
    <t>B3</t>
  </si>
  <si>
    <t>石川剛行</t>
  </si>
  <si>
    <t>上野文雄</t>
  </si>
  <si>
    <t>岡部博之</t>
  </si>
  <si>
    <t>清杉政敏</t>
  </si>
  <si>
    <t>五味龍二</t>
  </si>
  <si>
    <t>ゴミリュウジ</t>
  </si>
  <si>
    <t>高木　忍</t>
  </si>
  <si>
    <t>タカギ　シノブ</t>
  </si>
  <si>
    <t>高橋春雄</t>
  </si>
  <si>
    <t>比企和昭</t>
  </si>
  <si>
    <t>村井義人</t>
  </si>
  <si>
    <t>山本義則</t>
  </si>
  <si>
    <t>岩下由美子</t>
  </si>
  <si>
    <t>藤川明美</t>
  </si>
  <si>
    <t>森澤亜希子</t>
  </si>
  <si>
    <t>No.</t>
  </si>
  <si>
    <t>氏名</t>
  </si>
  <si>
    <t>計</t>
  </si>
  <si>
    <t>合計</t>
  </si>
  <si>
    <t>個人計</t>
  </si>
  <si>
    <t>チーム計</t>
  </si>
  <si>
    <t>所属</t>
  </si>
  <si>
    <t>性別</t>
  </si>
  <si>
    <t>チーム</t>
  </si>
  <si>
    <t>氏名</t>
  </si>
  <si>
    <t>フリガナ</t>
  </si>
  <si>
    <t>クラス</t>
  </si>
  <si>
    <t>所属</t>
  </si>
  <si>
    <t>性別</t>
  </si>
  <si>
    <t>HDCP</t>
  </si>
  <si>
    <t>1G</t>
  </si>
  <si>
    <t>2G</t>
  </si>
  <si>
    <t>3G</t>
  </si>
  <si>
    <t>計</t>
  </si>
  <si>
    <t>4G</t>
  </si>
  <si>
    <t>5G</t>
  </si>
  <si>
    <t>6G</t>
  </si>
  <si>
    <t>個人計</t>
  </si>
  <si>
    <t>チーム計</t>
  </si>
  <si>
    <t>A</t>
  </si>
  <si>
    <t>エムラ　タマミ</t>
  </si>
  <si>
    <t>アベ　ヤスヒロ</t>
  </si>
  <si>
    <t>B</t>
  </si>
  <si>
    <t>タケアラ　ユキ</t>
  </si>
  <si>
    <t>C</t>
  </si>
  <si>
    <t>モリ　アヤコ</t>
  </si>
  <si>
    <t>キヨスギ　マサトシ</t>
  </si>
  <si>
    <t>D</t>
  </si>
  <si>
    <t>ヨシダ　フミコ</t>
  </si>
  <si>
    <t>オカベ　ヒロユキ</t>
  </si>
  <si>
    <t>E</t>
  </si>
  <si>
    <t>イケウチ　カツキ</t>
  </si>
  <si>
    <t>フジカワ　アケミ</t>
  </si>
  <si>
    <t>F</t>
  </si>
  <si>
    <t>ウチダ　トモヤ</t>
  </si>
  <si>
    <t>タニウチ　タカユキ</t>
  </si>
  <si>
    <t>G</t>
  </si>
  <si>
    <t>ウメツ　シゲトシ</t>
  </si>
  <si>
    <t>イワシタ　ユミコ</t>
  </si>
  <si>
    <t>H</t>
  </si>
  <si>
    <t>オオスギ　カツノリ</t>
  </si>
  <si>
    <t>I</t>
  </si>
  <si>
    <t>オジマ　ヨシヒサ</t>
  </si>
  <si>
    <t>モリサワ　アキコ</t>
  </si>
  <si>
    <t>J</t>
  </si>
  <si>
    <t>クサノ　ケンゾウ</t>
  </si>
  <si>
    <t>ウエノ　フミオ</t>
  </si>
  <si>
    <t>K</t>
  </si>
  <si>
    <t>谷口光春</t>
  </si>
  <si>
    <t>タニグチ　ミツハル</t>
  </si>
  <si>
    <t>ムライ　ヨシト</t>
  </si>
  <si>
    <t>L</t>
  </si>
  <si>
    <t>トヨシマ　ノブハル</t>
  </si>
  <si>
    <t>ヒキ　カズアキ</t>
  </si>
  <si>
    <t>M</t>
  </si>
  <si>
    <t>モリ　カンジュ</t>
  </si>
  <si>
    <t>タカハシ　ハルオ</t>
  </si>
  <si>
    <t>トヨシマ　キミヨ</t>
  </si>
  <si>
    <t>ミツボリ　アキオ</t>
  </si>
  <si>
    <t>オザキ　トシオ</t>
  </si>
  <si>
    <t>ニシダ　ヤスヒロ</t>
  </si>
  <si>
    <t>シイバ　ミキコ</t>
  </si>
  <si>
    <t>フジセ　チズコ</t>
  </si>
  <si>
    <t>シダ　ノリコ</t>
  </si>
  <si>
    <t>キグチ　トモマサ</t>
  </si>
  <si>
    <t>ホンダ　ヨシヒロ</t>
  </si>
  <si>
    <t>キムラ　コウゾウ</t>
  </si>
  <si>
    <t>タムラ　ジュンジ</t>
  </si>
  <si>
    <t>ヒガ　カズモリ</t>
  </si>
  <si>
    <t>サセ　テルヨシ</t>
  </si>
  <si>
    <t>ヤマモト　ヨシノリ</t>
  </si>
  <si>
    <t>イシカワ　タケユキ</t>
  </si>
  <si>
    <t>open1</t>
  </si>
  <si>
    <t>open2</t>
  </si>
  <si>
    <t>順位</t>
  </si>
  <si>
    <t>ダブルス戦　Ⅰ組　　　成績表</t>
  </si>
  <si>
    <t>平成２３年９月２４日（土）</t>
  </si>
  <si>
    <t>東京都：シチズンボウル</t>
  </si>
  <si>
    <t>No.</t>
  </si>
  <si>
    <t>合計</t>
  </si>
  <si>
    <t>HG</t>
  </si>
  <si>
    <t>HS</t>
  </si>
  <si>
    <t>No.</t>
  </si>
  <si>
    <t>１Ｇ</t>
  </si>
  <si>
    <t>２Ｇ</t>
  </si>
  <si>
    <t>３Ｇ</t>
  </si>
  <si>
    <t>４Ｇ</t>
  </si>
  <si>
    <t>５Ｇ</t>
  </si>
  <si>
    <t>６Ｇ</t>
  </si>
  <si>
    <t>個人戦（Ｂ－１クラス）成績表</t>
  </si>
  <si>
    <t>個人戦（Ｂ－２クラス）成績表</t>
  </si>
  <si>
    <t>個人戦（Ｂ－３クラス）成績表</t>
  </si>
  <si>
    <t>ダブルス戦　Ⅱ組　　　成績表</t>
  </si>
  <si>
    <t>個人総合戦（Ｂ－１クラス）成績表</t>
  </si>
  <si>
    <t>個人総合戦（Ｂ－２クラス）成績表</t>
  </si>
  <si>
    <t>個人総合戦（Ｂ－３クラス）成績表</t>
  </si>
  <si>
    <t>第10回全日本視覚障害者ボウリング選手権大会</t>
  </si>
  <si>
    <t>第10回全日本視覚障害者ボウリング選手権大会</t>
  </si>
  <si>
    <t>open</t>
  </si>
  <si>
    <t>いのうえ　ちえみ</t>
  </si>
  <si>
    <t>いのうえ　のりひろ</t>
  </si>
  <si>
    <t>えむら　たまみ</t>
  </si>
  <si>
    <t>あべ　やすひろ</t>
  </si>
  <si>
    <t>たかぎ　しのぶ</t>
  </si>
  <si>
    <t>うめつ　しげとし</t>
  </si>
  <si>
    <t>もりさわ　あきこ</t>
  </si>
  <si>
    <t>ごみ　りゅうじ</t>
  </si>
  <si>
    <t>こばやし　かずあき</t>
  </si>
  <si>
    <t>もり　かんじゅ</t>
  </si>
  <si>
    <t>しだ　のりこ</t>
  </si>
  <si>
    <t>とよしま　きみよ</t>
  </si>
  <si>
    <t>みとま　のりゆき</t>
  </si>
  <si>
    <t>おざき　としお</t>
  </si>
  <si>
    <t>きぐち　ともまさ</t>
  </si>
  <si>
    <t>きよすぎ　まさとし</t>
  </si>
  <si>
    <t>よしむら　あつし</t>
  </si>
  <si>
    <t>2E</t>
  </si>
  <si>
    <t>つじ　かずひろ</t>
  </si>
  <si>
    <t>ダブルス戦　Ⅰ組　（Ｂ１選手を含むダブルス）　　成績表</t>
  </si>
  <si>
    <t>ダブルス戦　Ⅱ組　（Ｂ２ダブルス）　　　成績表</t>
  </si>
  <si>
    <t>HDCP</t>
  </si>
  <si>
    <t>梅津　茂俊</t>
  </si>
  <si>
    <t>谷口　光春</t>
  </si>
  <si>
    <t>森　寛樹</t>
  </si>
  <si>
    <t>井上　智恵美</t>
  </si>
  <si>
    <t>江村　圭巳</t>
  </si>
  <si>
    <t>木口　智正</t>
  </si>
  <si>
    <t>多和田　真助</t>
  </si>
  <si>
    <t>辻　和宏</t>
  </si>
  <si>
    <t>比嘉　一盛</t>
  </si>
  <si>
    <t>信太　紀子</t>
  </si>
  <si>
    <t>豊島　君代</t>
  </si>
  <si>
    <t>阿部　安浩</t>
  </si>
  <si>
    <t>井上　徳浩</t>
  </si>
  <si>
    <t>尾崎　登志夫</t>
  </si>
  <si>
    <t>小林　和明</t>
  </si>
  <si>
    <t>五味　龍二</t>
  </si>
  <si>
    <t>とがわ　かずお</t>
  </si>
  <si>
    <t>三苫　典之</t>
  </si>
  <si>
    <t>多和田　まき</t>
  </si>
  <si>
    <t>森澤　亜希子</t>
  </si>
  <si>
    <t>OP</t>
  </si>
  <si>
    <t>個人戦　決勝トーナメント　成績表</t>
  </si>
  <si>
    <t>（Ｂ１クラス）</t>
  </si>
  <si>
    <t>優勝</t>
  </si>
  <si>
    <t>１位</t>
  </si>
  <si>
    <t>４位</t>
  </si>
  <si>
    <t>２位</t>
  </si>
  <si>
    <t>３位</t>
  </si>
  <si>
    <t>予選</t>
  </si>
  <si>
    <t>（Ｂ２クラス）</t>
  </si>
  <si>
    <t>（Ｂ３クラス）</t>
  </si>
  <si>
    <t>ハイゲーム</t>
  </si>
  <si>
    <t>第３位</t>
  </si>
  <si>
    <t>準優勝</t>
  </si>
  <si>
    <t>優　勝</t>
  </si>
  <si>
    <t>最終順位</t>
  </si>
  <si>
    <t>菅野　守喜</t>
  </si>
  <si>
    <t>すがの　もりよし</t>
  </si>
  <si>
    <t>たかぎ　あやこ</t>
  </si>
  <si>
    <t>おおすぎ　かつのり</t>
  </si>
  <si>
    <t>たかしま　ひろみつ</t>
  </si>
  <si>
    <t>福岡県</t>
  </si>
  <si>
    <t>大杉　勝則</t>
  </si>
  <si>
    <t>草野　謙三</t>
  </si>
  <si>
    <t>くさの　けんぞう</t>
  </si>
  <si>
    <t>高島　裕光</t>
  </si>
  <si>
    <t>たにぐち　みつはる</t>
  </si>
  <si>
    <t>HWANG YOON SEOK</t>
  </si>
  <si>
    <t>ふぁん　ゆんそく</t>
  </si>
  <si>
    <t>韓国</t>
  </si>
  <si>
    <t>PARK CHUN KYO</t>
  </si>
  <si>
    <t>ぱく　ちゅんぎょ</t>
  </si>
  <si>
    <t>髙木　綾子</t>
  </si>
  <si>
    <t>NAM SANG IM</t>
  </si>
  <si>
    <t>なむ　さんいむ</t>
  </si>
  <si>
    <t>おおぬま　みつお</t>
  </si>
  <si>
    <t>髙木　忍</t>
  </si>
  <si>
    <t>たわた　しんすけ</t>
  </si>
  <si>
    <t>戸川　和夫</t>
  </si>
  <si>
    <t>ひが　かずもり</t>
  </si>
  <si>
    <t>ほりうち　きよし</t>
  </si>
  <si>
    <t>もり　とおる</t>
  </si>
  <si>
    <t>吉田　幸三</t>
  </si>
  <si>
    <t>よしだ　こうぞう</t>
  </si>
  <si>
    <t>吉村　篤</t>
  </si>
  <si>
    <t>PAENG MOON KYU</t>
  </si>
  <si>
    <t>ぺん　むんぎゅ</t>
  </si>
  <si>
    <t>PARK KI WON</t>
  </si>
  <si>
    <t>ぱく　きうぉん</t>
  </si>
  <si>
    <t>池下　八重子</t>
  </si>
  <si>
    <t>いけした　やえこ</t>
  </si>
  <si>
    <t>横浜市</t>
  </si>
  <si>
    <t>石川　剛行</t>
  </si>
  <si>
    <t>いしかわ　たけゆき</t>
  </si>
  <si>
    <t>清杉　政敏</t>
  </si>
  <si>
    <t>山田　陽介</t>
  </si>
  <si>
    <t>やまだ　ようすけ</t>
  </si>
  <si>
    <t>NAM JIN IL</t>
  </si>
  <si>
    <t>なむ　じんいる</t>
  </si>
  <si>
    <t>岡村　あかね</t>
  </si>
  <si>
    <t>おかむら　あかね</t>
  </si>
  <si>
    <t>埼玉県</t>
  </si>
  <si>
    <t>たわた　まき</t>
  </si>
  <si>
    <t>LEE CHANG SUK</t>
  </si>
  <si>
    <t>り　ちゃんすく</t>
  </si>
  <si>
    <t>KIM SUK HEE</t>
  </si>
  <si>
    <t>きむ　すくひ</t>
  </si>
  <si>
    <t>第17回全日本視覚障害者ボウリング選手権大会</t>
  </si>
  <si>
    <t>平成３０年９月２９日（土）</t>
  </si>
  <si>
    <t>東京都：東京ポートボウル</t>
  </si>
  <si>
    <t>平成３０年９月２９日（土）～３０日（日）</t>
  </si>
  <si>
    <t>東京都：東京ポートボウル</t>
  </si>
  <si>
    <t>平成３０年９月３０日（日）</t>
  </si>
  <si>
    <t>1A</t>
  </si>
  <si>
    <t>1B</t>
  </si>
  <si>
    <t>1C</t>
  </si>
  <si>
    <t>1D</t>
  </si>
  <si>
    <t>1E</t>
  </si>
  <si>
    <t>1F</t>
  </si>
  <si>
    <t>1G</t>
  </si>
  <si>
    <t>2C</t>
  </si>
  <si>
    <t>2A</t>
  </si>
  <si>
    <t>2G</t>
  </si>
  <si>
    <t>2F</t>
  </si>
  <si>
    <t>2B</t>
  </si>
  <si>
    <t>1M</t>
  </si>
  <si>
    <t>1L</t>
  </si>
  <si>
    <t>1K</t>
  </si>
  <si>
    <t>1J</t>
  </si>
  <si>
    <t>1H</t>
  </si>
  <si>
    <t>1I</t>
  </si>
  <si>
    <t>2D</t>
  </si>
  <si>
    <t>2E</t>
  </si>
  <si>
    <t>森寛樹(東京都)</t>
  </si>
  <si>
    <t/>
  </si>
  <si>
    <t>戸川和夫(東京都)</t>
  </si>
  <si>
    <t>阿部安浩(東京都)</t>
  </si>
  <si>
    <t>もり　かんじゅ　(東京都)</t>
  </si>
  <si>
    <t>うめつ　しげとし　(福岡県)</t>
  </si>
  <si>
    <t>　(東京都)</t>
  </si>
  <si>
    <t>たかぎ　あやこ　(東京都)</t>
  </si>
  <si>
    <t>たにぐち　みつはる　(仙台市)</t>
  </si>
  <si>
    <t>とがわ　かずお　(東京都)</t>
  </si>
  <si>
    <t>こばやし　かずあき　(福岡県)</t>
  </si>
  <si>
    <t>もり　とおる　(奈良県)</t>
  </si>
  <si>
    <t>きぐち　ともまさ　(東京都)</t>
  </si>
  <si>
    <t>きよすぎ　まさとし　(札幌市)</t>
  </si>
  <si>
    <t>みとま　のりゆき　(福岡県)</t>
  </si>
  <si>
    <t>あべ　やすひろ　(東京都)</t>
  </si>
  <si>
    <t>おざき　としお　(福岡県)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</si>
</sst>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b/>
      <sz val="11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Ｐゴシック"/>
      <family val="3"/>
    </font>
    <font>
      <sz val="12"/>
      <color indexed="56"/>
      <name val="ＭＳ Ｐゴシック"/>
      <family val="3"/>
    </font>
    <font>
      <sz val="14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sz val="14"/>
      <color rgb="FF002060"/>
      <name val="ＭＳ Ｐゴシック"/>
      <family val="3"/>
    </font>
    <font>
      <sz val="12"/>
      <color rgb="FF002060"/>
      <name val="ＭＳ Ｐゴシック"/>
      <family val="3"/>
    </font>
    <font>
      <sz val="14"/>
      <color theme="0"/>
      <name val="HG丸ｺﾞｼｯｸM-PRO"/>
      <family val="3"/>
    </font>
    <font>
      <sz val="11"/>
      <color theme="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2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vertical="center" shrinkToFit="1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61" fillId="0" borderId="28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176" fontId="0" fillId="0" borderId="0" xfId="0" applyNumberFormat="1" applyAlignment="1">
      <alignment horizontal="center"/>
    </xf>
    <xf numFmtId="176" fontId="0" fillId="0" borderId="18" xfId="0" applyNumberForma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46" xfId="0" applyFont="1" applyBorder="1" applyAlignment="1">
      <alignment horizontal="center" vertical="center" shrinkToFit="1"/>
    </xf>
    <xf numFmtId="0" fontId="62" fillId="0" borderId="46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1" fillId="0" borderId="2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54" xfId="0" applyFont="1" applyBorder="1" applyAlignment="1">
      <alignment vertical="center"/>
    </xf>
    <xf numFmtId="176" fontId="2" fillId="0" borderId="3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18" fillId="0" borderId="34" xfId="0" applyFont="1" applyBorder="1" applyAlignment="1">
      <alignment horizontal="center"/>
    </xf>
    <xf numFmtId="0" fontId="6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left" vertical="center"/>
    </xf>
    <xf numFmtId="0" fontId="14" fillId="0" borderId="58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50" xfId="0" applyFont="1" applyBorder="1" applyAlignment="1">
      <alignment vertical="center" shrinkToFit="1"/>
    </xf>
    <xf numFmtId="0" fontId="3" fillId="0" borderId="5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3" fillId="0" borderId="47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vertical="center" shrinkToFit="1"/>
    </xf>
    <xf numFmtId="0" fontId="2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7" fillId="0" borderId="55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64" fillId="0" borderId="0" xfId="0" applyFont="1" applyFill="1" applyAlignment="1">
      <alignment horizontal="center" shrinkToFit="1"/>
    </xf>
    <xf numFmtId="0" fontId="18" fillId="0" borderId="34" xfId="0" applyFont="1" applyBorder="1" applyAlignment="1">
      <alignment horizontal="center" shrinkToFit="1"/>
    </xf>
    <xf numFmtId="0" fontId="17" fillId="0" borderId="30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8" fillId="0" borderId="34" xfId="0" applyFont="1" applyFill="1" applyBorder="1" applyAlignment="1">
      <alignment horizontal="center" shrinkToFit="1"/>
    </xf>
    <xf numFmtId="0" fontId="14" fillId="0" borderId="68" xfId="0" applyFont="1" applyBorder="1" applyAlignment="1">
      <alignment horizontal="center"/>
    </xf>
    <xf numFmtId="0" fontId="14" fillId="0" borderId="55" xfId="0" applyFont="1" applyBorder="1" applyAlignment="1">
      <alignment/>
    </xf>
    <xf numFmtId="0" fontId="14" fillId="0" borderId="6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59" xfId="0" applyFont="1" applyBorder="1" applyAlignment="1">
      <alignment horizontal="left"/>
    </xf>
    <xf numFmtId="0" fontId="2" fillId="0" borderId="70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0" fontId="2" fillId="0" borderId="26" xfId="0" applyFont="1" applyBorder="1" applyAlignment="1" quotePrefix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11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3" fillId="0" borderId="58" xfId="0" applyFont="1" applyBorder="1" applyAlignment="1">
      <alignment vertical="center"/>
    </xf>
    <xf numFmtId="0" fontId="9" fillId="0" borderId="34" xfId="0" applyFont="1" applyBorder="1" applyAlignment="1">
      <alignment vertical="center" shrinkToFit="1"/>
    </xf>
    <xf numFmtId="176" fontId="2" fillId="0" borderId="3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200025</xdr:rowOff>
    </xdr:from>
    <xdr:to>
      <xdr:col>6</xdr:col>
      <xdr:colOff>495300</xdr:colOff>
      <xdr:row>35</xdr:row>
      <xdr:rowOff>19050</xdr:rowOff>
    </xdr:to>
    <xdr:grpSp>
      <xdr:nvGrpSpPr>
        <xdr:cNvPr id="1" name="グループ化 15"/>
        <xdr:cNvGrpSpPr>
          <a:grpSpLocks/>
        </xdr:cNvGrpSpPr>
      </xdr:nvGrpSpPr>
      <xdr:grpSpPr>
        <a:xfrm>
          <a:off x="3219450" y="6267450"/>
          <a:ext cx="2009775" cy="361950"/>
          <a:chOff x="3228975" y="6276975"/>
          <a:chExt cx="2009775" cy="361950"/>
        </a:xfrm>
        <a:solidFill>
          <a:srgbClr val="FFFFFF"/>
        </a:solidFill>
      </xdr:grpSpPr>
      <xdr:sp>
        <xdr:nvSpPr>
          <xdr:cNvPr id="2" name="直線コネクタ 12"/>
          <xdr:cNvSpPr>
            <a:spLocks/>
          </xdr:cNvSpPr>
        </xdr:nvSpPr>
        <xdr:spPr>
          <a:xfrm>
            <a:off x="3228975" y="6305569"/>
            <a:ext cx="100036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13"/>
          <xdr:cNvSpPr>
            <a:spLocks/>
          </xdr:cNvSpPr>
        </xdr:nvSpPr>
        <xdr:spPr>
          <a:xfrm>
            <a:off x="4238384" y="6619832"/>
            <a:ext cx="100036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14"/>
          <xdr:cNvSpPr>
            <a:spLocks/>
          </xdr:cNvSpPr>
        </xdr:nvSpPr>
        <xdr:spPr>
          <a:xfrm flipH="1" flipV="1">
            <a:off x="4238384" y="6276975"/>
            <a:ext cx="0" cy="36195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50</xdr:row>
      <xdr:rowOff>180975</xdr:rowOff>
    </xdr:from>
    <xdr:to>
      <xdr:col>7</xdr:col>
      <xdr:colOff>9525</xdr:colOff>
      <xdr:row>53</xdr:row>
      <xdr:rowOff>9525</xdr:rowOff>
    </xdr:to>
    <xdr:grpSp>
      <xdr:nvGrpSpPr>
        <xdr:cNvPr id="5" name="グループ化 17"/>
        <xdr:cNvGrpSpPr>
          <a:grpSpLocks/>
        </xdr:cNvGrpSpPr>
      </xdr:nvGrpSpPr>
      <xdr:grpSpPr>
        <a:xfrm>
          <a:off x="3238500" y="9553575"/>
          <a:ext cx="2009775" cy="371475"/>
          <a:chOff x="3228975" y="6276975"/>
          <a:chExt cx="2009775" cy="361950"/>
        </a:xfrm>
        <a:solidFill>
          <a:srgbClr val="FFFFFF"/>
        </a:solidFill>
      </xdr:grpSpPr>
      <xdr:sp>
        <xdr:nvSpPr>
          <xdr:cNvPr id="6" name="直線コネクタ 18"/>
          <xdr:cNvSpPr>
            <a:spLocks/>
          </xdr:cNvSpPr>
        </xdr:nvSpPr>
        <xdr:spPr>
          <a:xfrm>
            <a:off x="3228975" y="6305569"/>
            <a:ext cx="100036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19"/>
          <xdr:cNvSpPr>
            <a:spLocks/>
          </xdr:cNvSpPr>
        </xdr:nvSpPr>
        <xdr:spPr>
          <a:xfrm>
            <a:off x="4238384" y="6619832"/>
            <a:ext cx="100036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20"/>
          <xdr:cNvSpPr>
            <a:spLocks/>
          </xdr:cNvSpPr>
        </xdr:nvSpPr>
        <xdr:spPr>
          <a:xfrm flipH="1" flipV="1">
            <a:off x="4238384" y="6276975"/>
            <a:ext cx="0" cy="36195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25</xdr:row>
      <xdr:rowOff>0</xdr:rowOff>
    </xdr:from>
    <xdr:to>
      <xdr:col>7</xdr:col>
      <xdr:colOff>0</xdr:colOff>
      <xdr:row>27</xdr:row>
      <xdr:rowOff>28575</xdr:rowOff>
    </xdr:to>
    <xdr:grpSp>
      <xdr:nvGrpSpPr>
        <xdr:cNvPr id="9" name="グループ化 21"/>
        <xdr:cNvGrpSpPr>
          <a:grpSpLocks/>
        </xdr:cNvGrpSpPr>
      </xdr:nvGrpSpPr>
      <xdr:grpSpPr>
        <a:xfrm>
          <a:off x="3228975" y="4943475"/>
          <a:ext cx="2009775" cy="361950"/>
          <a:chOff x="3228975" y="6276975"/>
          <a:chExt cx="2009775" cy="361950"/>
        </a:xfrm>
        <a:solidFill>
          <a:srgbClr val="FFFFFF"/>
        </a:solidFill>
      </xdr:grpSpPr>
      <xdr:sp>
        <xdr:nvSpPr>
          <xdr:cNvPr id="10" name="直線コネクタ 22"/>
          <xdr:cNvSpPr>
            <a:spLocks/>
          </xdr:cNvSpPr>
        </xdr:nvSpPr>
        <xdr:spPr>
          <a:xfrm>
            <a:off x="3228975" y="6305569"/>
            <a:ext cx="100036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23"/>
          <xdr:cNvSpPr>
            <a:spLocks/>
          </xdr:cNvSpPr>
        </xdr:nvSpPr>
        <xdr:spPr>
          <a:xfrm>
            <a:off x="4238384" y="6619832"/>
            <a:ext cx="100036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24"/>
          <xdr:cNvSpPr>
            <a:spLocks/>
          </xdr:cNvSpPr>
        </xdr:nvSpPr>
        <xdr:spPr>
          <a:xfrm flipH="1" flipV="1">
            <a:off x="4238384" y="6276975"/>
            <a:ext cx="0" cy="36195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6</xdr:row>
      <xdr:rowOff>200025</xdr:rowOff>
    </xdr:from>
    <xdr:to>
      <xdr:col>6</xdr:col>
      <xdr:colOff>495300</xdr:colOff>
      <xdr:row>9</xdr:row>
      <xdr:rowOff>19050</xdr:rowOff>
    </xdr:to>
    <xdr:grpSp>
      <xdr:nvGrpSpPr>
        <xdr:cNvPr id="13" name="グループ化 25"/>
        <xdr:cNvGrpSpPr>
          <a:grpSpLocks/>
        </xdr:cNvGrpSpPr>
      </xdr:nvGrpSpPr>
      <xdr:grpSpPr>
        <a:xfrm>
          <a:off x="3219450" y="1562100"/>
          <a:ext cx="2009775" cy="361950"/>
          <a:chOff x="3228975" y="6276975"/>
          <a:chExt cx="2009775" cy="361950"/>
        </a:xfrm>
        <a:solidFill>
          <a:srgbClr val="FFFFFF"/>
        </a:solidFill>
      </xdr:grpSpPr>
      <xdr:sp>
        <xdr:nvSpPr>
          <xdr:cNvPr id="14" name="直線コネクタ 26"/>
          <xdr:cNvSpPr>
            <a:spLocks/>
          </xdr:cNvSpPr>
        </xdr:nvSpPr>
        <xdr:spPr>
          <a:xfrm>
            <a:off x="3228975" y="6305569"/>
            <a:ext cx="100036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27"/>
          <xdr:cNvSpPr>
            <a:spLocks/>
          </xdr:cNvSpPr>
        </xdr:nvSpPr>
        <xdr:spPr>
          <a:xfrm>
            <a:off x="4238384" y="6619832"/>
            <a:ext cx="100036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28"/>
          <xdr:cNvSpPr>
            <a:spLocks/>
          </xdr:cNvSpPr>
        </xdr:nvSpPr>
        <xdr:spPr>
          <a:xfrm flipH="1" flipV="1">
            <a:off x="4238384" y="6276975"/>
            <a:ext cx="0" cy="36195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45</xdr:row>
      <xdr:rowOff>0</xdr:rowOff>
    </xdr:from>
    <xdr:to>
      <xdr:col>6</xdr:col>
      <xdr:colOff>495300</xdr:colOff>
      <xdr:row>47</xdr:row>
      <xdr:rowOff>28575</xdr:rowOff>
    </xdr:to>
    <xdr:grpSp>
      <xdr:nvGrpSpPr>
        <xdr:cNvPr id="17" name="グループ化 29"/>
        <xdr:cNvGrpSpPr>
          <a:grpSpLocks/>
        </xdr:cNvGrpSpPr>
      </xdr:nvGrpSpPr>
      <xdr:grpSpPr>
        <a:xfrm>
          <a:off x="3228975" y="8582025"/>
          <a:ext cx="2000250" cy="361950"/>
          <a:chOff x="3238500" y="9915525"/>
          <a:chExt cx="2000250" cy="361950"/>
        </a:xfrm>
        <a:solidFill>
          <a:srgbClr val="FFFFFF"/>
        </a:solidFill>
      </xdr:grpSpPr>
      <xdr:sp>
        <xdr:nvSpPr>
          <xdr:cNvPr id="18" name="直線コネクタ 30"/>
          <xdr:cNvSpPr>
            <a:spLocks/>
          </xdr:cNvSpPr>
        </xdr:nvSpPr>
        <xdr:spPr>
          <a:xfrm>
            <a:off x="3238500" y="10267974"/>
            <a:ext cx="10001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31"/>
          <xdr:cNvSpPr>
            <a:spLocks/>
          </xdr:cNvSpPr>
        </xdr:nvSpPr>
        <xdr:spPr>
          <a:xfrm>
            <a:off x="4238625" y="9944119"/>
            <a:ext cx="10001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32"/>
          <xdr:cNvSpPr>
            <a:spLocks/>
          </xdr:cNvSpPr>
        </xdr:nvSpPr>
        <xdr:spPr>
          <a:xfrm flipH="1" flipV="1">
            <a:off x="4238625" y="9915525"/>
            <a:ext cx="0" cy="36195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28575</xdr:colOff>
      <xdr:row>13</xdr:row>
      <xdr:rowOff>19050</xdr:rowOff>
    </xdr:to>
    <xdr:grpSp>
      <xdr:nvGrpSpPr>
        <xdr:cNvPr id="21" name="グループ化 51"/>
        <xdr:cNvGrpSpPr>
          <a:grpSpLocks/>
        </xdr:cNvGrpSpPr>
      </xdr:nvGrpSpPr>
      <xdr:grpSpPr>
        <a:xfrm>
          <a:off x="5238750" y="1905000"/>
          <a:ext cx="533400" cy="685800"/>
          <a:chOff x="10382251" y="4105275"/>
          <a:chExt cx="533399" cy="685800"/>
        </a:xfrm>
        <a:solidFill>
          <a:srgbClr val="FFFFFF"/>
        </a:solidFill>
      </xdr:grpSpPr>
      <xdr:sp>
        <xdr:nvSpPr>
          <xdr:cNvPr id="22" name="直線コネクタ 40"/>
          <xdr:cNvSpPr>
            <a:spLocks/>
          </xdr:cNvSpPr>
        </xdr:nvSpPr>
        <xdr:spPr>
          <a:xfrm flipH="1">
            <a:off x="10382251" y="4772044"/>
            <a:ext cx="53339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41"/>
          <xdr:cNvSpPr>
            <a:spLocks/>
          </xdr:cNvSpPr>
        </xdr:nvSpPr>
        <xdr:spPr>
          <a:xfrm flipV="1">
            <a:off x="10382251" y="4105275"/>
            <a:ext cx="0" cy="68580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16</xdr:row>
      <xdr:rowOff>114300</xdr:rowOff>
    </xdr:from>
    <xdr:to>
      <xdr:col>7</xdr:col>
      <xdr:colOff>0</xdr:colOff>
      <xdr:row>19</xdr:row>
      <xdr:rowOff>19050</xdr:rowOff>
    </xdr:to>
    <xdr:grpSp>
      <xdr:nvGrpSpPr>
        <xdr:cNvPr id="24" name="グループ化 46"/>
        <xdr:cNvGrpSpPr>
          <a:grpSpLocks/>
        </xdr:cNvGrpSpPr>
      </xdr:nvGrpSpPr>
      <xdr:grpSpPr>
        <a:xfrm>
          <a:off x="3238500" y="3228975"/>
          <a:ext cx="2000250" cy="361950"/>
          <a:chOff x="3238500" y="9915525"/>
          <a:chExt cx="2000250" cy="361950"/>
        </a:xfrm>
        <a:solidFill>
          <a:srgbClr val="FFFFFF"/>
        </a:solidFill>
      </xdr:grpSpPr>
      <xdr:sp>
        <xdr:nvSpPr>
          <xdr:cNvPr id="25" name="直線コネクタ 47"/>
          <xdr:cNvSpPr>
            <a:spLocks/>
          </xdr:cNvSpPr>
        </xdr:nvSpPr>
        <xdr:spPr>
          <a:xfrm>
            <a:off x="3238500" y="10267974"/>
            <a:ext cx="10001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直線コネクタ 48"/>
          <xdr:cNvSpPr>
            <a:spLocks/>
          </xdr:cNvSpPr>
        </xdr:nvSpPr>
        <xdr:spPr>
          <a:xfrm>
            <a:off x="4238625" y="9944119"/>
            <a:ext cx="10001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直線コネクタ 49"/>
          <xdr:cNvSpPr>
            <a:spLocks/>
          </xdr:cNvSpPr>
        </xdr:nvSpPr>
        <xdr:spPr>
          <a:xfrm flipH="1" flipV="1">
            <a:off x="4238625" y="9915525"/>
            <a:ext cx="0" cy="36195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48</xdr:row>
      <xdr:rowOff>104775</xdr:rowOff>
    </xdr:from>
    <xdr:to>
      <xdr:col>8</xdr:col>
      <xdr:colOff>47625</xdr:colOff>
      <xdr:row>53</xdr:row>
      <xdr:rowOff>0</xdr:rowOff>
    </xdr:to>
    <xdr:grpSp>
      <xdr:nvGrpSpPr>
        <xdr:cNvPr id="28" name="グループ化 55"/>
        <xdr:cNvGrpSpPr>
          <a:grpSpLocks/>
        </xdr:cNvGrpSpPr>
      </xdr:nvGrpSpPr>
      <xdr:grpSpPr>
        <a:xfrm>
          <a:off x="5257800" y="9229725"/>
          <a:ext cx="533400" cy="685800"/>
          <a:chOff x="9344026" y="4105275"/>
          <a:chExt cx="533399" cy="685800"/>
        </a:xfrm>
        <a:solidFill>
          <a:srgbClr val="FFFFFF"/>
        </a:solidFill>
      </xdr:grpSpPr>
      <xdr:sp>
        <xdr:nvSpPr>
          <xdr:cNvPr id="29" name="直線コネクタ 56"/>
          <xdr:cNvSpPr>
            <a:spLocks/>
          </xdr:cNvSpPr>
        </xdr:nvSpPr>
        <xdr:spPr>
          <a:xfrm flipH="1">
            <a:off x="9344026" y="4105275"/>
            <a:ext cx="53339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直線コネクタ 57"/>
          <xdr:cNvSpPr>
            <a:spLocks/>
          </xdr:cNvSpPr>
        </xdr:nvSpPr>
        <xdr:spPr>
          <a:xfrm flipV="1">
            <a:off x="9344026" y="4105275"/>
            <a:ext cx="0" cy="68580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28575</xdr:colOff>
      <xdr:row>31</xdr:row>
      <xdr:rowOff>19050</xdr:rowOff>
    </xdr:to>
    <xdr:grpSp>
      <xdr:nvGrpSpPr>
        <xdr:cNvPr id="31" name="グループ化 51"/>
        <xdr:cNvGrpSpPr>
          <a:grpSpLocks/>
        </xdr:cNvGrpSpPr>
      </xdr:nvGrpSpPr>
      <xdr:grpSpPr>
        <a:xfrm>
          <a:off x="5238750" y="5276850"/>
          <a:ext cx="533400" cy="685800"/>
          <a:chOff x="10382251" y="4105275"/>
          <a:chExt cx="533399" cy="685800"/>
        </a:xfrm>
        <a:solidFill>
          <a:srgbClr val="FFFFFF"/>
        </a:solidFill>
      </xdr:grpSpPr>
      <xdr:sp>
        <xdr:nvSpPr>
          <xdr:cNvPr id="32" name="直線コネクタ 40"/>
          <xdr:cNvSpPr>
            <a:spLocks/>
          </xdr:cNvSpPr>
        </xdr:nvSpPr>
        <xdr:spPr>
          <a:xfrm flipH="1">
            <a:off x="10382251" y="4772044"/>
            <a:ext cx="53339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直線コネクタ 41"/>
          <xdr:cNvSpPr>
            <a:spLocks/>
          </xdr:cNvSpPr>
        </xdr:nvSpPr>
        <xdr:spPr>
          <a:xfrm flipV="1">
            <a:off x="10382251" y="4105275"/>
            <a:ext cx="0" cy="68580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142875</xdr:colOff>
      <xdr:row>10</xdr:row>
      <xdr:rowOff>342900</xdr:rowOff>
    </xdr:from>
    <xdr:ext cx="600075" cy="4238625"/>
    <xdr:sp>
      <xdr:nvSpPr>
        <xdr:cNvPr id="1" name="テキスト ボックス 2"/>
        <xdr:cNvSpPr txBox="1">
          <a:spLocks noChangeArrowheads="1"/>
        </xdr:cNvSpPr>
      </xdr:nvSpPr>
      <xdr:spPr>
        <a:xfrm>
          <a:off x="6534150" y="3371850"/>
          <a:ext cx="600075" cy="423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台風の影響により後半戦は中止</a:t>
          </a:r>
        </a:p>
      </xdr:txBody>
    </xdr:sp>
    <xdr:clientData/>
  </xdr:oneCellAnchor>
  <xdr:oneCellAnchor>
    <xdr:from>
      <xdr:col>13</xdr:col>
      <xdr:colOff>142875</xdr:colOff>
      <xdr:row>42</xdr:row>
      <xdr:rowOff>19050</xdr:rowOff>
    </xdr:from>
    <xdr:ext cx="600075" cy="4276725"/>
    <xdr:sp>
      <xdr:nvSpPr>
        <xdr:cNvPr id="2" name="テキスト ボックス 6"/>
        <xdr:cNvSpPr txBox="1">
          <a:spLocks noChangeArrowheads="1"/>
        </xdr:cNvSpPr>
      </xdr:nvSpPr>
      <xdr:spPr>
        <a:xfrm>
          <a:off x="6534150" y="12868275"/>
          <a:ext cx="600075" cy="427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台風の影響により後半戦は中止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95250</xdr:colOff>
      <xdr:row>33</xdr:row>
      <xdr:rowOff>28575</xdr:rowOff>
    </xdr:from>
    <xdr:ext cx="600075" cy="4191000"/>
    <xdr:sp>
      <xdr:nvSpPr>
        <xdr:cNvPr id="1" name="テキスト ボックス 2"/>
        <xdr:cNvSpPr txBox="1">
          <a:spLocks noChangeArrowheads="1"/>
        </xdr:cNvSpPr>
      </xdr:nvSpPr>
      <xdr:spPr>
        <a:xfrm>
          <a:off x="9305925" y="7086600"/>
          <a:ext cx="600075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台風の影響により後半戦は中止</a:t>
          </a:r>
        </a:p>
      </xdr:txBody>
    </xdr:sp>
    <xdr:clientData/>
  </xdr:oneCellAnchor>
  <xdr:oneCellAnchor>
    <xdr:from>
      <xdr:col>20</xdr:col>
      <xdr:colOff>85725</xdr:colOff>
      <xdr:row>7</xdr:row>
      <xdr:rowOff>19050</xdr:rowOff>
    </xdr:from>
    <xdr:ext cx="590550" cy="4257675"/>
    <xdr:sp>
      <xdr:nvSpPr>
        <xdr:cNvPr id="2" name="テキスト ボックス 3"/>
        <xdr:cNvSpPr txBox="1">
          <a:spLocks noChangeArrowheads="1"/>
        </xdr:cNvSpPr>
      </xdr:nvSpPr>
      <xdr:spPr>
        <a:xfrm>
          <a:off x="9296400" y="1095375"/>
          <a:ext cx="590550" cy="425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台風の影響により後半戦は中止</a:t>
          </a:r>
        </a:p>
      </xdr:txBody>
    </xdr:sp>
    <xdr:clientData/>
  </xdr:oneCellAnchor>
  <xdr:oneCellAnchor>
    <xdr:from>
      <xdr:col>20</xdr:col>
      <xdr:colOff>76200</xdr:colOff>
      <xdr:row>59</xdr:row>
      <xdr:rowOff>9525</xdr:rowOff>
    </xdr:from>
    <xdr:ext cx="600075" cy="4229100"/>
    <xdr:sp>
      <xdr:nvSpPr>
        <xdr:cNvPr id="3" name="テキスト ボックス 4"/>
        <xdr:cNvSpPr txBox="1">
          <a:spLocks noChangeArrowheads="1"/>
        </xdr:cNvSpPr>
      </xdr:nvSpPr>
      <xdr:spPr>
        <a:xfrm>
          <a:off x="9286875" y="14077950"/>
          <a:ext cx="600075" cy="422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台風の影響により後半戦は中止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T55"/>
  <sheetViews>
    <sheetView zoomScalePageLayoutView="0" workbookViewId="0" topLeftCell="A1">
      <selection activeCell="M6" sqref="M6"/>
    </sheetView>
  </sheetViews>
  <sheetFormatPr defaultColWidth="9.00390625" defaultRowHeight="27" customHeight="1"/>
  <cols>
    <col min="1" max="1" width="4.625" style="18" customWidth="1"/>
    <col min="2" max="2" width="6.625" style="19" customWidth="1"/>
    <col min="3" max="3" width="15.125" style="18" customWidth="1"/>
    <col min="4" max="4" width="0" style="18" hidden="1" customWidth="1"/>
    <col min="5" max="5" width="5.00390625" style="19" customWidth="1"/>
    <col min="6" max="6" width="10.125" style="49" bestFit="1" customWidth="1"/>
    <col min="7" max="7" width="5.25390625" style="50" bestFit="1" customWidth="1"/>
    <col min="8" max="8" width="5.75390625" style="19" customWidth="1"/>
    <col min="9" max="11" width="5.625" style="19" customWidth="1"/>
    <col min="12" max="12" width="5.625" style="19" hidden="1" customWidth="1"/>
    <col min="13" max="15" width="5.625" style="19" customWidth="1"/>
    <col min="16" max="16" width="5.625" style="19" hidden="1" customWidth="1"/>
    <col min="17" max="17" width="6.50390625" style="19" customWidth="1"/>
    <col min="18" max="18" width="8.50390625" style="19" customWidth="1"/>
    <col min="19" max="19" width="9.00390625" style="18" customWidth="1"/>
    <col min="20" max="20" width="5.00390625" style="19" customWidth="1"/>
    <col min="21" max="16384" width="9.00390625" style="18" customWidth="1"/>
  </cols>
  <sheetData>
    <row r="1" spans="1:18" ht="27" customHeight="1">
      <c r="A1" s="309" t="s">
        <v>164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27" customHeight="1">
      <c r="A2" s="310" t="s">
        <v>143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ht="27" customHeight="1">
      <c r="R3" s="64" t="s">
        <v>144</v>
      </c>
    </row>
    <row r="4" ht="27" customHeight="1" thickBot="1">
      <c r="R4" s="66" t="s">
        <v>145</v>
      </c>
    </row>
    <row r="5" spans="1:20" s="20" customFormat="1" ht="40.5" customHeight="1" thickBot="1">
      <c r="A5" s="91" t="s">
        <v>142</v>
      </c>
      <c r="B5" s="90" t="s">
        <v>71</v>
      </c>
      <c r="C5" s="92" t="s">
        <v>72</v>
      </c>
      <c r="D5" s="93" t="s">
        <v>73</v>
      </c>
      <c r="E5" s="94" t="s">
        <v>74</v>
      </c>
      <c r="F5" s="94" t="s">
        <v>75</v>
      </c>
      <c r="G5" s="65" t="s">
        <v>76</v>
      </c>
      <c r="H5" s="95" t="s">
        <v>77</v>
      </c>
      <c r="I5" s="92" t="s">
        <v>78</v>
      </c>
      <c r="J5" s="96" t="s">
        <v>79</v>
      </c>
      <c r="K5" s="96" t="s">
        <v>80</v>
      </c>
      <c r="L5" s="97" t="s">
        <v>81</v>
      </c>
      <c r="M5" s="92" t="s">
        <v>82</v>
      </c>
      <c r="N5" s="96" t="s">
        <v>83</v>
      </c>
      <c r="O5" s="96" t="s">
        <v>84</v>
      </c>
      <c r="P5" s="97" t="s">
        <v>81</v>
      </c>
      <c r="Q5" s="98" t="s">
        <v>85</v>
      </c>
      <c r="R5" s="91" t="s">
        <v>86</v>
      </c>
      <c r="T5" s="63" t="s">
        <v>142</v>
      </c>
    </row>
    <row r="6" spans="1:20" s="20" customFormat="1" ht="27" customHeight="1">
      <c r="A6" s="28">
        <v>1</v>
      </c>
      <c r="B6" s="21" t="s">
        <v>87</v>
      </c>
      <c r="C6" s="22" t="s">
        <v>15</v>
      </c>
      <c r="D6" s="23" t="s">
        <v>88</v>
      </c>
      <c r="E6" s="27" t="s">
        <v>1</v>
      </c>
      <c r="F6" s="59" t="s">
        <v>5</v>
      </c>
      <c r="G6" s="52" t="s">
        <v>16</v>
      </c>
      <c r="H6" s="25">
        <v>10</v>
      </c>
      <c r="I6" s="26">
        <v>144</v>
      </c>
      <c r="J6" s="27">
        <v>99</v>
      </c>
      <c r="K6" s="27">
        <v>147</v>
      </c>
      <c r="L6" s="24">
        <v>390</v>
      </c>
      <c r="M6" s="26"/>
      <c r="N6" s="27"/>
      <c r="O6" s="27"/>
      <c r="P6" s="24">
        <v>0</v>
      </c>
      <c r="Q6" s="26">
        <v>390</v>
      </c>
      <c r="R6" s="21">
        <v>907</v>
      </c>
      <c r="T6" s="28">
        <v>1</v>
      </c>
    </row>
    <row r="7" spans="1:20" s="20" customFormat="1" ht="27" customHeight="1" thickBot="1">
      <c r="A7" s="28"/>
      <c r="B7" s="89" t="s">
        <v>87</v>
      </c>
      <c r="C7" s="29" t="s">
        <v>46</v>
      </c>
      <c r="D7" s="30" t="s">
        <v>89</v>
      </c>
      <c r="E7" s="34" t="s">
        <v>47</v>
      </c>
      <c r="F7" s="60" t="s">
        <v>5</v>
      </c>
      <c r="G7" s="54" t="s">
        <v>3</v>
      </c>
      <c r="H7" s="32">
        <v>0</v>
      </c>
      <c r="I7" s="33">
        <v>201</v>
      </c>
      <c r="J7" s="34">
        <v>148</v>
      </c>
      <c r="K7" s="34">
        <v>168</v>
      </c>
      <c r="L7" s="31">
        <v>517</v>
      </c>
      <c r="M7" s="33"/>
      <c r="N7" s="34"/>
      <c r="O7" s="34"/>
      <c r="P7" s="31">
        <v>0</v>
      </c>
      <c r="Q7" s="33">
        <v>517</v>
      </c>
      <c r="R7" s="89">
        <v>907</v>
      </c>
      <c r="T7" s="28"/>
    </row>
    <row r="8" spans="1:20" s="20" customFormat="1" ht="27" customHeight="1">
      <c r="A8" s="21">
        <v>2</v>
      </c>
      <c r="B8" s="21" t="s">
        <v>92</v>
      </c>
      <c r="C8" s="22" t="s">
        <v>18</v>
      </c>
      <c r="D8" s="23" t="s">
        <v>93</v>
      </c>
      <c r="E8" s="27" t="s">
        <v>1</v>
      </c>
      <c r="F8" s="59" t="s">
        <v>5</v>
      </c>
      <c r="G8" s="52" t="s">
        <v>16</v>
      </c>
      <c r="H8" s="25">
        <v>10</v>
      </c>
      <c r="I8" s="26">
        <v>146</v>
      </c>
      <c r="J8" s="27">
        <v>118</v>
      </c>
      <c r="K8" s="27">
        <v>103</v>
      </c>
      <c r="L8" s="24">
        <v>367</v>
      </c>
      <c r="M8" s="26"/>
      <c r="N8" s="27"/>
      <c r="O8" s="27"/>
      <c r="P8" s="24">
        <v>0</v>
      </c>
      <c r="Q8" s="26">
        <v>367</v>
      </c>
      <c r="R8" s="21">
        <v>882</v>
      </c>
      <c r="T8" s="21">
        <v>2</v>
      </c>
    </row>
    <row r="9" spans="1:20" s="20" customFormat="1" ht="27" customHeight="1" thickBot="1">
      <c r="A9" s="35"/>
      <c r="B9" s="89" t="s">
        <v>92</v>
      </c>
      <c r="C9" s="29" t="s">
        <v>51</v>
      </c>
      <c r="D9" s="30" t="s">
        <v>94</v>
      </c>
      <c r="E9" s="34" t="s">
        <v>47</v>
      </c>
      <c r="F9" s="60" t="s">
        <v>27</v>
      </c>
      <c r="G9" s="54" t="s">
        <v>3</v>
      </c>
      <c r="H9" s="32">
        <v>0</v>
      </c>
      <c r="I9" s="33">
        <v>173</v>
      </c>
      <c r="J9" s="34">
        <v>149</v>
      </c>
      <c r="K9" s="34">
        <v>193</v>
      </c>
      <c r="L9" s="31">
        <v>515</v>
      </c>
      <c r="M9" s="33"/>
      <c r="N9" s="34"/>
      <c r="O9" s="34"/>
      <c r="P9" s="31">
        <v>0</v>
      </c>
      <c r="Q9" s="33">
        <v>515</v>
      </c>
      <c r="R9" s="89">
        <v>882</v>
      </c>
      <c r="T9" s="35"/>
    </row>
    <row r="10" spans="1:20" s="20" customFormat="1" ht="27" customHeight="1">
      <c r="A10" s="28">
        <v>3</v>
      </c>
      <c r="B10" s="21" t="s">
        <v>104</v>
      </c>
      <c r="C10" s="22" t="s">
        <v>6</v>
      </c>
      <c r="D10" s="23" t="s">
        <v>105</v>
      </c>
      <c r="E10" s="27" t="s">
        <v>1</v>
      </c>
      <c r="F10" s="59" t="s">
        <v>2</v>
      </c>
      <c r="G10" s="52" t="s">
        <v>3</v>
      </c>
      <c r="H10" s="25">
        <v>0</v>
      </c>
      <c r="I10" s="26">
        <v>154</v>
      </c>
      <c r="J10" s="27">
        <v>97</v>
      </c>
      <c r="K10" s="27">
        <v>90</v>
      </c>
      <c r="L10" s="24">
        <v>341</v>
      </c>
      <c r="M10" s="26"/>
      <c r="N10" s="27"/>
      <c r="O10" s="27"/>
      <c r="P10" s="24">
        <v>0</v>
      </c>
      <c r="Q10" s="26">
        <v>341</v>
      </c>
      <c r="R10" s="21">
        <v>870</v>
      </c>
      <c r="T10" s="28">
        <v>3</v>
      </c>
    </row>
    <row r="11" spans="1:20" s="20" customFormat="1" ht="27" customHeight="1" thickBot="1">
      <c r="A11" s="28"/>
      <c r="B11" s="89" t="s">
        <v>104</v>
      </c>
      <c r="C11" s="29" t="s">
        <v>60</v>
      </c>
      <c r="D11" s="30" t="s">
        <v>106</v>
      </c>
      <c r="E11" s="34" t="s">
        <v>47</v>
      </c>
      <c r="F11" s="60" t="s">
        <v>2</v>
      </c>
      <c r="G11" s="54" t="s">
        <v>16</v>
      </c>
      <c r="H11" s="32">
        <v>10</v>
      </c>
      <c r="I11" s="33">
        <v>135</v>
      </c>
      <c r="J11" s="34">
        <v>191</v>
      </c>
      <c r="K11" s="34">
        <v>203</v>
      </c>
      <c r="L11" s="31">
        <v>529</v>
      </c>
      <c r="M11" s="33"/>
      <c r="N11" s="34"/>
      <c r="O11" s="34"/>
      <c r="P11" s="31">
        <v>0</v>
      </c>
      <c r="Q11" s="33">
        <v>529</v>
      </c>
      <c r="R11" s="89">
        <v>870</v>
      </c>
      <c r="T11" s="28"/>
    </row>
    <row r="12" spans="1:20" s="20" customFormat="1" ht="27" customHeight="1">
      <c r="A12" s="21">
        <v>4</v>
      </c>
      <c r="B12" s="21" t="s">
        <v>107</v>
      </c>
      <c r="C12" s="22" t="s">
        <v>7</v>
      </c>
      <c r="D12" s="23" t="s">
        <v>108</v>
      </c>
      <c r="E12" s="27" t="s">
        <v>1</v>
      </c>
      <c r="F12" s="59" t="s">
        <v>8</v>
      </c>
      <c r="G12" s="52" t="s">
        <v>3</v>
      </c>
      <c r="H12" s="25">
        <v>0</v>
      </c>
      <c r="I12" s="26">
        <v>96</v>
      </c>
      <c r="J12" s="27">
        <v>132</v>
      </c>
      <c r="K12" s="27">
        <v>149</v>
      </c>
      <c r="L12" s="24">
        <v>377</v>
      </c>
      <c r="M12" s="26"/>
      <c r="N12" s="27"/>
      <c r="O12" s="27"/>
      <c r="P12" s="24">
        <v>0</v>
      </c>
      <c r="Q12" s="26">
        <v>377</v>
      </c>
      <c r="R12" s="21">
        <v>866</v>
      </c>
      <c r="T12" s="21">
        <v>4</v>
      </c>
    </row>
    <row r="13" spans="1:20" s="20" customFormat="1" ht="27" customHeight="1" thickBot="1">
      <c r="A13" s="35"/>
      <c r="B13" s="89" t="s">
        <v>107</v>
      </c>
      <c r="C13" s="29" t="s">
        <v>54</v>
      </c>
      <c r="D13" s="30" t="s">
        <v>55</v>
      </c>
      <c r="E13" s="34" t="s">
        <v>47</v>
      </c>
      <c r="F13" s="60" t="s">
        <v>5</v>
      </c>
      <c r="G13" s="54" t="s">
        <v>3</v>
      </c>
      <c r="H13" s="32">
        <v>0</v>
      </c>
      <c r="I13" s="33">
        <v>168</v>
      </c>
      <c r="J13" s="34">
        <v>147</v>
      </c>
      <c r="K13" s="34">
        <v>174</v>
      </c>
      <c r="L13" s="31">
        <v>489</v>
      </c>
      <c r="M13" s="33"/>
      <c r="N13" s="34"/>
      <c r="O13" s="34"/>
      <c r="P13" s="31">
        <v>0</v>
      </c>
      <c r="Q13" s="33">
        <v>489</v>
      </c>
      <c r="R13" s="89">
        <v>866</v>
      </c>
      <c r="T13" s="35"/>
    </row>
    <row r="14" spans="1:20" s="20" customFormat="1" ht="27" customHeight="1">
      <c r="A14" s="28">
        <v>5</v>
      </c>
      <c r="B14" s="21" t="s">
        <v>122</v>
      </c>
      <c r="C14" s="22" t="s">
        <v>14</v>
      </c>
      <c r="D14" s="23" t="s">
        <v>123</v>
      </c>
      <c r="E14" s="27" t="s">
        <v>1</v>
      </c>
      <c r="F14" s="59" t="s">
        <v>5</v>
      </c>
      <c r="G14" s="52" t="s">
        <v>3</v>
      </c>
      <c r="H14" s="25">
        <v>0</v>
      </c>
      <c r="I14" s="26">
        <v>139</v>
      </c>
      <c r="J14" s="27">
        <v>120</v>
      </c>
      <c r="K14" s="27">
        <v>141</v>
      </c>
      <c r="L14" s="24">
        <v>400</v>
      </c>
      <c r="M14" s="26"/>
      <c r="N14" s="27"/>
      <c r="O14" s="27"/>
      <c r="P14" s="24">
        <v>0</v>
      </c>
      <c r="Q14" s="26">
        <v>400</v>
      </c>
      <c r="R14" s="21">
        <v>848</v>
      </c>
      <c r="T14" s="28">
        <v>5</v>
      </c>
    </row>
    <row r="15" spans="1:20" s="20" customFormat="1" ht="27" customHeight="1" thickBot="1">
      <c r="A15" s="28"/>
      <c r="B15" s="89" t="s">
        <v>122</v>
      </c>
      <c r="C15" s="29" t="s">
        <v>56</v>
      </c>
      <c r="D15" s="30" t="s">
        <v>124</v>
      </c>
      <c r="E15" s="34" t="s">
        <v>47</v>
      </c>
      <c r="F15" s="60" t="s">
        <v>5</v>
      </c>
      <c r="G15" s="54" t="s">
        <v>3</v>
      </c>
      <c r="H15" s="32">
        <v>0</v>
      </c>
      <c r="I15" s="33">
        <v>129</v>
      </c>
      <c r="J15" s="34">
        <v>166</v>
      </c>
      <c r="K15" s="34">
        <v>153</v>
      </c>
      <c r="L15" s="31">
        <v>448</v>
      </c>
      <c r="M15" s="33"/>
      <c r="N15" s="34"/>
      <c r="O15" s="34"/>
      <c r="P15" s="31">
        <v>0</v>
      </c>
      <c r="Q15" s="33">
        <v>448</v>
      </c>
      <c r="R15" s="89">
        <v>848</v>
      </c>
      <c r="T15" s="28"/>
    </row>
    <row r="16" spans="1:20" s="20" customFormat="1" ht="27" customHeight="1">
      <c r="A16" s="21">
        <v>6</v>
      </c>
      <c r="B16" s="21" t="s">
        <v>112</v>
      </c>
      <c r="C16" s="22" t="s">
        <v>11</v>
      </c>
      <c r="D16" s="23" t="s">
        <v>113</v>
      </c>
      <c r="E16" s="27" t="s">
        <v>1</v>
      </c>
      <c r="F16" s="59" t="s">
        <v>2</v>
      </c>
      <c r="G16" s="52" t="s">
        <v>3</v>
      </c>
      <c r="H16" s="25">
        <v>0</v>
      </c>
      <c r="I16" s="26">
        <v>96</v>
      </c>
      <c r="J16" s="27">
        <v>101</v>
      </c>
      <c r="K16" s="27">
        <v>105</v>
      </c>
      <c r="L16" s="24">
        <v>302</v>
      </c>
      <c r="M16" s="26"/>
      <c r="N16" s="27"/>
      <c r="O16" s="27"/>
      <c r="P16" s="24">
        <v>0</v>
      </c>
      <c r="Q16" s="26">
        <v>302</v>
      </c>
      <c r="R16" s="21">
        <v>821</v>
      </c>
      <c r="T16" s="21">
        <v>6</v>
      </c>
    </row>
    <row r="17" spans="1:20" s="20" customFormat="1" ht="27" customHeight="1" thickBot="1">
      <c r="A17" s="35"/>
      <c r="B17" s="89" t="s">
        <v>112</v>
      </c>
      <c r="C17" s="29" t="s">
        <v>49</v>
      </c>
      <c r="D17" s="30" t="s">
        <v>114</v>
      </c>
      <c r="E17" s="34" t="s">
        <v>47</v>
      </c>
      <c r="F17" s="60" t="s">
        <v>2</v>
      </c>
      <c r="G17" s="54" t="s">
        <v>3</v>
      </c>
      <c r="H17" s="32">
        <v>0</v>
      </c>
      <c r="I17" s="33">
        <v>180</v>
      </c>
      <c r="J17" s="34">
        <v>165</v>
      </c>
      <c r="K17" s="34">
        <v>174</v>
      </c>
      <c r="L17" s="31">
        <v>519</v>
      </c>
      <c r="M17" s="33"/>
      <c r="N17" s="34"/>
      <c r="O17" s="34"/>
      <c r="P17" s="31">
        <v>0</v>
      </c>
      <c r="Q17" s="33">
        <v>519</v>
      </c>
      <c r="R17" s="89">
        <v>821</v>
      </c>
      <c r="T17" s="35"/>
    </row>
    <row r="18" spans="1:20" s="20" customFormat="1" ht="27" customHeight="1">
      <c r="A18" s="28">
        <v>7</v>
      </c>
      <c r="B18" s="21" t="s">
        <v>115</v>
      </c>
      <c r="C18" s="36" t="s">
        <v>116</v>
      </c>
      <c r="D18" s="37" t="s">
        <v>117</v>
      </c>
      <c r="E18" s="41" t="s">
        <v>1</v>
      </c>
      <c r="F18" s="61" t="s">
        <v>12</v>
      </c>
      <c r="G18" s="55" t="s">
        <v>3</v>
      </c>
      <c r="H18" s="39">
        <v>0</v>
      </c>
      <c r="I18" s="40">
        <v>119</v>
      </c>
      <c r="J18" s="41">
        <v>133</v>
      </c>
      <c r="K18" s="41">
        <v>136</v>
      </c>
      <c r="L18" s="38">
        <v>388</v>
      </c>
      <c r="M18" s="40"/>
      <c r="N18" s="41"/>
      <c r="O18" s="41"/>
      <c r="P18" s="38">
        <v>0</v>
      </c>
      <c r="Q18" s="40">
        <v>388</v>
      </c>
      <c r="R18" s="21">
        <v>817</v>
      </c>
      <c r="T18" s="28">
        <v>7</v>
      </c>
    </row>
    <row r="19" spans="1:20" s="20" customFormat="1" ht="27" customHeight="1" thickBot="1">
      <c r="A19" s="28"/>
      <c r="B19" s="89" t="s">
        <v>115</v>
      </c>
      <c r="C19" s="42" t="s">
        <v>58</v>
      </c>
      <c r="D19" s="43" t="s">
        <v>118</v>
      </c>
      <c r="E19" s="47" t="s">
        <v>47</v>
      </c>
      <c r="F19" s="62" t="s">
        <v>2</v>
      </c>
      <c r="G19" s="56" t="s">
        <v>3</v>
      </c>
      <c r="H19" s="45">
        <v>0</v>
      </c>
      <c r="I19" s="46">
        <v>151</v>
      </c>
      <c r="J19" s="47">
        <v>134</v>
      </c>
      <c r="K19" s="47">
        <v>144</v>
      </c>
      <c r="L19" s="44">
        <v>429</v>
      </c>
      <c r="M19" s="46"/>
      <c r="N19" s="47"/>
      <c r="O19" s="47"/>
      <c r="P19" s="44">
        <v>0</v>
      </c>
      <c r="Q19" s="46">
        <v>429</v>
      </c>
      <c r="R19" s="89">
        <v>817</v>
      </c>
      <c r="T19" s="28"/>
    </row>
    <row r="20" spans="1:20" s="20" customFormat="1" ht="27" customHeight="1">
      <c r="A20" s="21">
        <v>8</v>
      </c>
      <c r="B20" s="21" t="s">
        <v>109</v>
      </c>
      <c r="C20" s="22" t="s">
        <v>9</v>
      </c>
      <c r="D20" s="23" t="s">
        <v>110</v>
      </c>
      <c r="E20" s="27" t="s">
        <v>1</v>
      </c>
      <c r="F20" s="59" t="s">
        <v>10</v>
      </c>
      <c r="G20" s="52" t="s">
        <v>3</v>
      </c>
      <c r="H20" s="25">
        <v>0</v>
      </c>
      <c r="I20" s="26">
        <v>100</v>
      </c>
      <c r="J20" s="27">
        <v>103</v>
      </c>
      <c r="K20" s="27">
        <v>103</v>
      </c>
      <c r="L20" s="24">
        <v>306</v>
      </c>
      <c r="M20" s="26"/>
      <c r="N20" s="27"/>
      <c r="O20" s="27"/>
      <c r="P20" s="24">
        <v>0</v>
      </c>
      <c r="Q20" s="26">
        <v>306</v>
      </c>
      <c r="R20" s="21">
        <v>795</v>
      </c>
      <c r="T20" s="21">
        <v>8</v>
      </c>
    </row>
    <row r="21" spans="1:20" s="20" customFormat="1" ht="27" customHeight="1" thickBot="1">
      <c r="A21" s="35"/>
      <c r="B21" s="89" t="s">
        <v>109</v>
      </c>
      <c r="C21" s="29" t="s">
        <v>62</v>
      </c>
      <c r="D21" s="30" t="s">
        <v>111</v>
      </c>
      <c r="E21" s="34" t="s">
        <v>47</v>
      </c>
      <c r="F21" s="60" t="s">
        <v>5</v>
      </c>
      <c r="G21" s="54" t="s">
        <v>16</v>
      </c>
      <c r="H21" s="32">
        <v>10</v>
      </c>
      <c r="I21" s="33">
        <v>155</v>
      </c>
      <c r="J21" s="34">
        <v>184</v>
      </c>
      <c r="K21" s="34">
        <v>150</v>
      </c>
      <c r="L21" s="31">
        <v>489</v>
      </c>
      <c r="M21" s="33"/>
      <c r="N21" s="34"/>
      <c r="O21" s="34"/>
      <c r="P21" s="31">
        <v>0</v>
      </c>
      <c r="Q21" s="33">
        <v>489</v>
      </c>
      <c r="R21" s="89">
        <v>795</v>
      </c>
      <c r="T21" s="35"/>
    </row>
    <row r="22" spans="1:20" s="20" customFormat="1" ht="27" customHeight="1">
      <c r="A22" s="28">
        <v>9</v>
      </c>
      <c r="B22" s="21" t="s">
        <v>101</v>
      </c>
      <c r="C22" s="36" t="s">
        <v>4</v>
      </c>
      <c r="D22" s="37" t="s">
        <v>102</v>
      </c>
      <c r="E22" s="41" t="s">
        <v>1</v>
      </c>
      <c r="F22" s="61" t="s">
        <v>5</v>
      </c>
      <c r="G22" s="55" t="s">
        <v>3</v>
      </c>
      <c r="H22" s="39">
        <v>0</v>
      </c>
      <c r="I22" s="40">
        <v>110</v>
      </c>
      <c r="J22" s="41">
        <v>133</v>
      </c>
      <c r="K22" s="41">
        <v>96</v>
      </c>
      <c r="L22" s="38">
        <v>339</v>
      </c>
      <c r="M22" s="40"/>
      <c r="N22" s="41"/>
      <c r="O22" s="41"/>
      <c r="P22" s="38">
        <v>0</v>
      </c>
      <c r="Q22" s="40">
        <v>339</v>
      </c>
      <c r="R22" s="21">
        <v>762</v>
      </c>
      <c r="T22" s="28">
        <v>9</v>
      </c>
    </row>
    <row r="23" spans="1:20" s="20" customFormat="1" ht="27" customHeight="1" thickBot="1">
      <c r="A23" s="28"/>
      <c r="B23" s="89" t="s">
        <v>101</v>
      </c>
      <c r="C23" s="42" t="s">
        <v>28</v>
      </c>
      <c r="D23" s="43" t="s">
        <v>103</v>
      </c>
      <c r="E23" s="47" t="s">
        <v>22</v>
      </c>
      <c r="F23" s="62" t="s">
        <v>5</v>
      </c>
      <c r="G23" s="56" t="s">
        <v>3</v>
      </c>
      <c r="H23" s="45">
        <v>0</v>
      </c>
      <c r="I23" s="46">
        <v>157</v>
      </c>
      <c r="J23" s="47">
        <v>147</v>
      </c>
      <c r="K23" s="47">
        <v>119</v>
      </c>
      <c r="L23" s="44">
        <v>423</v>
      </c>
      <c r="M23" s="46"/>
      <c r="N23" s="47"/>
      <c r="O23" s="47"/>
      <c r="P23" s="44">
        <v>0</v>
      </c>
      <c r="Q23" s="46">
        <v>423</v>
      </c>
      <c r="R23" s="89">
        <v>762</v>
      </c>
      <c r="T23" s="28"/>
    </row>
    <row r="24" spans="1:20" s="20" customFormat="1" ht="27" customHeight="1">
      <c r="A24" s="21">
        <v>10</v>
      </c>
      <c r="B24" s="21" t="s">
        <v>90</v>
      </c>
      <c r="C24" s="22" t="s">
        <v>17</v>
      </c>
      <c r="D24" s="23" t="s">
        <v>91</v>
      </c>
      <c r="E24" s="27" t="s">
        <v>1</v>
      </c>
      <c r="F24" s="59" t="s">
        <v>12</v>
      </c>
      <c r="G24" s="52" t="s">
        <v>16</v>
      </c>
      <c r="H24" s="25">
        <v>10</v>
      </c>
      <c r="I24" s="26">
        <v>91</v>
      </c>
      <c r="J24" s="27">
        <v>88</v>
      </c>
      <c r="K24" s="27">
        <v>67</v>
      </c>
      <c r="L24" s="24">
        <v>246</v>
      </c>
      <c r="M24" s="26"/>
      <c r="N24" s="27"/>
      <c r="O24" s="27"/>
      <c r="P24" s="24">
        <v>0</v>
      </c>
      <c r="Q24" s="26">
        <v>246</v>
      </c>
      <c r="R24" s="21">
        <v>724</v>
      </c>
      <c r="T24" s="21">
        <v>10</v>
      </c>
    </row>
    <row r="25" spans="1:20" s="20" customFormat="1" ht="27" customHeight="1" thickBot="1">
      <c r="A25" s="35"/>
      <c r="B25" s="89" t="s">
        <v>90</v>
      </c>
      <c r="C25" s="29" t="s">
        <v>20</v>
      </c>
      <c r="D25" s="30" t="s">
        <v>21</v>
      </c>
      <c r="E25" s="34" t="s">
        <v>22</v>
      </c>
      <c r="F25" s="60" t="s">
        <v>12</v>
      </c>
      <c r="G25" s="54" t="s">
        <v>3</v>
      </c>
      <c r="H25" s="32">
        <v>0</v>
      </c>
      <c r="I25" s="33">
        <v>163</v>
      </c>
      <c r="J25" s="34">
        <v>154</v>
      </c>
      <c r="K25" s="34">
        <v>161</v>
      </c>
      <c r="L25" s="31">
        <v>478</v>
      </c>
      <c r="M25" s="33"/>
      <c r="N25" s="34"/>
      <c r="O25" s="34"/>
      <c r="P25" s="31">
        <v>0</v>
      </c>
      <c r="Q25" s="33">
        <v>478</v>
      </c>
      <c r="R25" s="89">
        <v>724</v>
      </c>
      <c r="T25" s="35"/>
    </row>
    <row r="26" spans="1:20" s="20" customFormat="1" ht="27" customHeight="1">
      <c r="A26" s="28">
        <v>11</v>
      </c>
      <c r="B26" s="21" t="s">
        <v>98</v>
      </c>
      <c r="C26" s="36" t="s">
        <v>0</v>
      </c>
      <c r="D26" s="37" t="s">
        <v>99</v>
      </c>
      <c r="E26" s="41" t="s">
        <v>1</v>
      </c>
      <c r="F26" s="61" t="s">
        <v>2</v>
      </c>
      <c r="G26" s="55" t="s">
        <v>3</v>
      </c>
      <c r="H26" s="39">
        <v>0</v>
      </c>
      <c r="I26" s="40">
        <v>78</v>
      </c>
      <c r="J26" s="41">
        <v>53</v>
      </c>
      <c r="K26" s="41">
        <v>71</v>
      </c>
      <c r="L26" s="38">
        <v>202</v>
      </c>
      <c r="M26" s="40"/>
      <c r="N26" s="41"/>
      <c r="O26" s="41"/>
      <c r="P26" s="38">
        <v>0</v>
      </c>
      <c r="Q26" s="40">
        <v>202</v>
      </c>
      <c r="R26" s="21">
        <v>645</v>
      </c>
      <c r="T26" s="28">
        <v>11</v>
      </c>
    </row>
    <row r="27" spans="1:20" s="20" customFormat="1" ht="27" customHeight="1" thickBot="1">
      <c r="A27" s="28"/>
      <c r="B27" s="89" t="s">
        <v>98</v>
      </c>
      <c r="C27" s="42" t="s">
        <v>61</v>
      </c>
      <c r="D27" s="43" t="s">
        <v>100</v>
      </c>
      <c r="E27" s="47" t="s">
        <v>47</v>
      </c>
      <c r="F27" s="62" t="s">
        <v>2</v>
      </c>
      <c r="G27" s="56" t="s">
        <v>16</v>
      </c>
      <c r="H27" s="45">
        <v>10</v>
      </c>
      <c r="I27" s="46">
        <v>126</v>
      </c>
      <c r="J27" s="47">
        <v>156</v>
      </c>
      <c r="K27" s="47">
        <v>161</v>
      </c>
      <c r="L27" s="44">
        <v>443</v>
      </c>
      <c r="M27" s="46"/>
      <c r="N27" s="47"/>
      <c r="O27" s="47"/>
      <c r="P27" s="44">
        <v>0</v>
      </c>
      <c r="Q27" s="46">
        <v>443</v>
      </c>
      <c r="R27" s="89">
        <v>645</v>
      </c>
      <c r="T27" s="28"/>
    </row>
    <row r="28" spans="1:20" s="20" customFormat="1" ht="27" customHeight="1">
      <c r="A28" s="21">
        <v>12</v>
      </c>
      <c r="B28" s="21" t="s">
        <v>119</v>
      </c>
      <c r="C28" s="22" t="s">
        <v>13</v>
      </c>
      <c r="D28" s="23" t="s">
        <v>120</v>
      </c>
      <c r="E28" s="27" t="s">
        <v>1</v>
      </c>
      <c r="F28" s="59" t="s">
        <v>5</v>
      </c>
      <c r="G28" s="52" t="s">
        <v>3</v>
      </c>
      <c r="H28" s="25">
        <v>0</v>
      </c>
      <c r="I28" s="26">
        <v>71</v>
      </c>
      <c r="J28" s="27">
        <v>79</v>
      </c>
      <c r="K28" s="27">
        <v>62</v>
      </c>
      <c r="L28" s="24">
        <v>212</v>
      </c>
      <c r="M28" s="26"/>
      <c r="N28" s="27"/>
      <c r="O28" s="27"/>
      <c r="P28" s="24">
        <v>0</v>
      </c>
      <c r="Q28" s="26">
        <v>212</v>
      </c>
      <c r="R28" s="21">
        <v>560</v>
      </c>
      <c r="T28" s="21">
        <v>12</v>
      </c>
    </row>
    <row r="29" spans="1:20" s="20" customFormat="1" ht="27" customHeight="1" thickBot="1">
      <c r="A29" s="35"/>
      <c r="B29" s="89" t="s">
        <v>119</v>
      </c>
      <c r="C29" s="29" t="s">
        <v>57</v>
      </c>
      <c r="D29" s="30" t="s">
        <v>121</v>
      </c>
      <c r="E29" s="34" t="s">
        <v>47</v>
      </c>
      <c r="F29" s="60" t="s">
        <v>5</v>
      </c>
      <c r="G29" s="54" t="s">
        <v>3</v>
      </c>
      <c r="H29" s="32">
        <v>0</v>
      </c>
      <c r="I29" s="33">
        <v>112</v>
      </c>
      <c r="J29" s="34">
        <v>121</v>
      </c>
      <c r="K29" s="34">
        <v>115</v>
      </c>
      <c r="L29" s="31">
        <v>348</v>
      </c>
      <c r="M29" s="33"/>
      <c r="N29" s="34"/>
      <c r="O29" s="34"/>
      <c r="P29" s="31">
        <v>0</v>
      </c>
      <c r="Q29" s="33">
        <v>348</v>
      </c>
      <c r="R29" s="89">
        <v>560</v>
      </c>
      <c r="T29" s="35"/>
    </row>
    <row r="30" spans="1:20" s="20" customFormat="1" ht="27" customHeight="1">
      <c r="A30" s="28">
        <v>13</v>
      </c>
      <c r="B30" s="21" t="s">
        <v>95</v>
      </c>
      <c r="C30" s="36" t="s">
        <v>19</v>
      </c>
      <c r="D30" s="37" t="s">
        <v>96</v>
      </c>
      <c r="E30" s="41" t="s">
        <v>1</v>
      </c>
      <c r="F30" s="61" t="s">
        <v>2</v>
      </c>
      <c r="G30" s="55" t="s">
        <v>16</v>
      </c>
      <c r="H30" s="39">
        <v>10</v>
      </c>
      <c r="I30" s="40">
        <v>56</v>
      </c>
      <c r="J30" s="41">
        <v>61</v>
      </c>
      <c r="K30" s="41">
        <v>40</v>
      </c>
      <c r="L30" s="38">
        <v>157</v>
      </c>
      <c r="M30" s="40"/>
      <c r="N30" s="41"/>
      <c r="O30" s="41"/>
      <c r="P30" s="38">
        <v>0</v>
      </c>
      <c r="Q30" s="40">
        <v>157</v>
      </c>
      <c r="R30" s="21">
        <v>547</v>
      </c>
      <c r="T30" s="28">
        <v>13</v>
      </c>
    </row>
    <row r="31" spans="1:20" s="20" customFormat="1" ht="27" customHeight="1" thickBot="1">
      <c r="A31" s="35"/>
      <c r="B31" s="89" t="s">
        <v>95</v>
      </c>
      <c r="C31" s="29" t="s">
        <v>50</v>
      </c>
      <c r="D31" s="30" t="s">
        <v>97</v>
      </c>
      <c r="E31" s="34" t="s">
        <v>47</v>
      </c>
      <c r="F31" s="60" t="s">
        <v>27</v>
      </c>
      <c r="G31" s="54" t="s">
        <v>3</v>
      </c>
      <c r="H31" s="32">
        <v>0</v>
      </c>
      <c r="I31" s="33">
        <v>129</v>
      </c>
      <c r="J31" s="34">
        <v>123</v>
      </c>
      <c r="K31" s="34">
        <v>138</v>
      </c>
      <c r="L31" s="31">
        <v>390</v>
      </c>
      <c r="M31" s="33"/>
      <c r="N31" s="34"/>
      <c r="O31" s="34"/>
      <c r="P31" s="31">
        <v>0</v>
      </c>
      <c r="Q31" s="33">
        <v>390</v>
      </c>
      <c r="R31" s="89">
        <v>547</v>
      </c>
      <c r="T31" s="35"/>
    </row>
    <row r="32" spans="2:20" s="20" customFormat="1" ht="27" customHeight="1">
      <c r="B32" s="48"/>
      <c r="E32" s="48"/>
      <c r="F32" s="58"/>
      <c r="G32" s="5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T32" s="48"/>
    </row>
    <row r="33" spans="1:20" s="20" customFormat="1" ht="27" customHeight="1">
      <c r="A33" s="309" t="s">
        <v>165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T33" s="48"/>
    </row>
    <row r="34" spans="1:20" s="20" customFormat="1" ht="27" customHeight="1">
      <c r="A34" s="310" t="s">
        <v>160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T34" s="48"/>
    </row>
    <row r="35" spans="2:20" s="20" customFormat="1" ht="27" customHeight="1">
      <c r="B35" s="48"/>
      <c r="E35" s="48"/>
      <c r="F35" s="58"/>
      <c r="G35" s="5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64" t="s">
        <v>144</v>
      </c>
      <c r="T35" s="48"/>
    </row>
    <row r="36" spans="2:20" s="20" customFormat="1" ht="27" customHeight="1" thickBot="1">
      <c r="B36" s="48"/>
      <c r="E36" s="48"/>
      <c r="F36" s="58"/>
      <c r="G36" s="5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66" t="s">
        <v>145</v>
      </c>
      <c r="T36" s="48"/>
    </row>
    <row r="37" spans="1:20" s="20" customFormat="1" ht="27" customHeight="1" thickBot="1">
      <c r="A37" s="91" t="s">
        <v>142</v>
      </c>
      <c r="B37" s="90" t="s">
        <v>71</v>
      </c>
      <c r="C37" s="92" t="s">
        <v>72</v>
      </c>
      <c r="D37" s="93" t="s">
        <v>73</v>
      </c>
      <c r="E37" s="94" t="s">
        <v>74</v>
      </c>
      <c r="F37" s="94" t="s">
        <v>75</v>
      </c>
      <c r="G37" s="65" t="s">
        <v>76</v>
      </c>
      <c r="H37" s="95" t="s">
        <v>77</v>
      </c>
      <c r="I37" s="92" t="s">
        <v>78</v>
      </c>
      <c r="J37" s="96" t="s">
        <v>79</v>
      </c>
      <c r="K37" s="96" t="s">
        <v>80</v>
      </c>
      <c r="L37" s="97" t="s">
        <v>81</v>
      </c>
      <c r="M37" s="92" t="s">
        <v>82</v>
      </c>
      <c r="N37" s="96" t="s">
        <v>83</v>
      </c>
      <c r="O37" s="96" t="s">
        <v>84</v>
      </c>
      <c r="P37" s="97" t="s">
        <v>81</v>
      </c>
      <c r="Q37" s="98" t="s">
        <v>85</v>
      </c>
      <c r="R37" s="91" t="s">
        <v>86</v>
      </c>
      <c r="T37" s="63" t="s">
        <v>142</v>
      </c>
    </row>
    <row r="38" spans="1:20" s="20" customFormat="1" ht="27" customHeight="1">
      <c r="A38" s="28">
        <v>1</v>
      </c>
      <c r="B38" s="21" t="s">
        <v>101</v>
      </c>
      <c r="C38" s="22" t="s">
        <v>25</v>
      </c>
      <c r="D38" s="23" t="s">
        <v>134</v>
      </c>
      <c r="E38" s="27" t="s">
        <v>22</v>
      </c>
      <c r="F38" s="59" t="s">
        <v>2</v>
      </c>
      <c r="G38" s="52" t="s">
        <v>3</v>
      </c>
      <c r="H38" s="25">
        <v>0</v>
      </c>
      <c r="I38" s="26">
        <v>178</v>
      </c>
      <c r="J38" s="27">
        <v>224</v>
      </c>
      <c r="K38" s="27">
        <v>163</v>
      </c>
      <c r="L38" s="24">
        <v>565</v>
      </c>
      <c r="M38" s="26"/>
      <c r="N38" s="27"/>
      <c r="O38" s="27"/>
      <c r="P38" s="24">
        <v>0</v>
      </c>
      <c r="Q38" s="26">
        <v>565</v>
      </c>
      <c r="R38" s="21">
        <v>1113</v>
      </c>
      <c r="T38" s="28">
        <v>1</v>
      </c>
    </row>
    <row r="39" spans="1:20" s="20" customFormat="1" ht="27" customHeight="1" thickBot="1">
      <c r="A39" s="28"/>
      <c r="B39" s="89" t="s">
        <v>101</v>
      </c>
      <c r="C39" s="29" t="s">
        <v>29</v>
      </c>
      <c r="D39" s="30" t="s">
        <v>135</v>
      </c>
      <c r="E39" s="34" t="s">
        <v>22</v>
      </c>
      <c r="F39" s="60" t="s">
        <v>2</v>
      </c>
      <c r="G39" s="54" t="s">
        <v>3</v>
      </c>
      <c r="H39" s="32">
        <v>0</v>
      </c>
      <c r="I39" s="33">
        <v>222</v>
      </c>
      <c r="J39" s="34">
        <v>165</v>
      </c>
      <c r="K39" s="34">
        <v>161</v>
      </c>
      <c r="L39" s="31">
        <v>548</v>
      </c>
      <c r="M39" s="33"/>
      <c r="N39" s="34"/>
      <c r="O39" s="34"/>
      <c r="P39" s="31">
        <v>0</v>
      </c>
      <c r="Q39" s="33">
        <v>548</v>
      </c>
      <c r="R39" s="89">
        <v>1113</v>
      </c>
      <c r="T39" s="28"/>
    </row>
    <row r="40" spans="1:20" s="20" customFormat="1" ht="27" customHeight="1">
      <c r="A40" s="21">
        <v>2</v>
      </c>
      <c r="B40" s="21" t="s">
        <v>104</v>
      </c>
      <c r="C40" s="22" t="s">
        <v>31</v>
      </c>
      <c r="D40" s="23" t="s">
        <v>136</v>
      </c>
      <c r="E40" s="27" t="s">
        <v>22</v>
      </c>
      <c r="F40" s="59" t="s">
        <v>32</v>
      </c>
      <c r="G40" s="52" t="s">
        <v>3</v>
      </c>
      <c r="H40" s="25">
        <v>0</v>
      </c>
      <c r="I40" s="26">
        <v>189</v>
      </c>
      <c r="J40" s="27">
        <v>134</v>
      </c>
      <c r="K40" s="27">
        <v>179</v>
      </c>
      <c r="L40" s="24">
        <v>502</v>
      </c>
      <c r="M40" s="26"/>
      <c r="N40" s="27"/>
      <c r="O40" s="27"/>
      <c r="P40" s="24">
        <v>0</v>
      </c>
      <c r="Q40" s="26">
        <v>502</v>
      </c>
      <c r="R40" s="21">
        <v>943</v>
      </c>
      <c r="T40" s="21">
        <v>2</v>
      </c>
    </row>
    <row r="41" spans="1:20" s="20" customFormat="1" ht="27" customHeight="1" thickBot="1">
      <c r="A41" s="35"/>
      <c r="B41" s="89" t="s">
        <v>104</v>
      </c>
      <c r="C41" s="29" t="s">
        <v>33</v>
      </c>
      <c r="D41" s="30" t="s">
        <v>34</v>
      </c>
      <c r="E41" s="34" t="s">
        <v>22</v>
      </c>
      <c r="F41" s="60" t="s">
        <v>35</v>
      </c>
      <c r="G41" s="54" t="s">
        <v>3</v>
      </c>
      <c r="H41" s="32">
        <v>0</v>
      </c>
      <c r="I41" s="33">
        <v>151</v>
      </c>
      <c r="J41" s="34">
        <v>146</v>
      </c>
      <c r="K41" s="34">
        <v>144</v>
      </c>
      <c r="L41" s="31">
        <v>441</v>
      </c>
      <c r="M41" s="33"/>
      <c r="N41" s="34"/>
      <c r="O41" s="34"/>
      <c r="P41" s="31">
        <v>0</v>
      </c>
      <c r="Q41" s="33">
        <v>441</v>
      </c>
      <c r="R41" s="89">
        <v>943</v>
      </c>
      <c r="T41" s="35"/>
    </row>
    <row r="42" spans="1:20" s="20" customFormat="1" ht="27" customHeight="1">
      <c r="A42" s="28">
        <v>3</v>
      </c>
      <c r="B42" s="21" t="s">
        <v>95</v>
      </c>
      <c r="C42" s="22" t="s">
        <v>43</v>
      </c>
      <c r="D42" s="23" t="s">
        <v>131</v>
      </c>
      <c r="E42" s="27" t="s">
        <v>22</v>
      </c>
      <c r="F42" s="59" t="s">
        <v>38</v>
      </c>
      <c r="G42" s="52" t="s">
        <v>16</v>
      </c>
      <c r="H42" s="25">
        <v>10</v>
      </c>
      <c r="I42" s="26">
        <v>150</v>
      </c>
      <c r="J42" s="27">
        <v>147</v>
      </c>
      <c r="K42" s="27">
        <v>160</v>
      </c>
      <c r="L42" s="24">
        <v>457</v>
      </c>
      <c r="M42" s="26"/>
      <c r="N42" s="27"/>
      <c r="O42" s="27"/>
      <c r="P42" s="24">
        <v>0</v>
      </c>
      <c r="Q42" s="26">
        <v>457</v>
      </c>
      <c r="R42" s="21">
        <v>933</v>
      </c>
      <c r="T42" s="28">
        <v>3</v>
      </c>
    </row>
    <row r="43" spans="1:20" s="20" customFormat="1" ht="27" customHeight="1" thickBot="1">
      <c r="A43" s="28"/>
      <c r="B43" s="89" t="s">
        <v>95</v>
      </c>
      <c r="C43" s="29" t="s">
        <v>39</v>
      </c>
      <c r="D43" s="30" t="s">
        <v>40</v>
      </c>
      <c r="E43" s="34" t="s">
        <v>22</v>
      </c>
      <c r="F43" s="60" t="s">
        <v>41</v>
      </c>
      <c r="G43" s="54" t="s">
        <v>3</v>
      </c>
      <c r="H43" s="32">
        <v>0</v>
      </c>
      <c r="I43" s="33">
        <v>119</v>
      </c>
      <c r="J43" s="34">
        <v>156</v>
      </c>
      <c r="K43" s="34">
        <v>201</v>
      </c>
      <c r="L43" s="31">
        <v>476</v>
      </c>
      <c r="M43" s="33"/>
      <c r="N43" s="34"/>
      <c r="O43" s="34"/>
      <c r="P43" s="31">
        <v>0</v>
      </c>
      <c r="Q43" s="33">
        <v>476</v>
      </c>
      <c r="R43" s="89">
        <v>933</v>
      </c>
      <c r="T43" s="28"/>
    </row>
    <row r="44" spans="1:20" s="20" customFormat="1" ht="27" customHeight="1">
      <c r="A44" s="21">
        <v>4</v>
      </c>
      <c r="B44" s="21" t="s">
        <v>90</v>
      </c>
      <c r="C44" s="22" t="s">
        <v>23</v>
      </c>
      <c r="D44" s="23" t="s">
        <v>127</v>
      </c>
      <c r="E44" s="27" t="s">
        <v>22</v>
      </c>
      <c r="F44" s="59" t="s">
        <v>2</v>
      </c>
      <c r="G44" s="52" t="s">
        <v>3</v>
      </c>
      <c r="H44" s="25">
        <v>0</v>
      </c>
      <c r="I44" s="26">
        <v>199</v>
      </c>
      <c r="J44" s="27">
        <v>156</v>
      </c>
      <c r="K44" s="27">
        <v>160</v>
      </c>
      <c r="L44" s="24">
        <v>515</v>
      </c>
      <c r="M44" s="26"/>
      <c r="N44" s="27"/>
      <c r="O44" s="27"/>
      <c r="P44" s="24">
        <v>0</v>
      </c>
      <c r="Q44" s="26">
        <v>515</v>
      </c>
      <c r="R44" s="21">
        <v>873</v>
      </c>
      <c r="T44" s="21">
        <v>4</v>
      </c>
    </row>
    <row r="45" spans="1:20" s="20" customFormat="1" ht="27" customHeight="1" thickBot="1">
      <c r="A45" s="35"/>
      <c r="B45" s="89" t="s">
        <v>90</v>
      </c>
      <c r="C45" s="29" t="s">
        <v>30</v>
      </c>
      <c r="D45" s="30" t="s">
        <v>128</v>
      </c>
      <c r="E45" s="34" t="s">
        <v>22</v>
      </c>
      <c r="F45" s="60" t="s">
        <v>2</v>
      </c>
      <c r="G45" s="54" t="s">
        <v>3</v>
      </c>
      <c r="H45" s="32">
        <v>0</v>
      </c>
      <c r="I45" s="33">
        <v>112</v>
      </c>
      <c r="J45" s="34">
        <v>129</v>
      </c>
      <c r="K45" s="34">
        <v>117</v>
      </c>
      <c r="L45" s="31">
        <v>358</v>
      </c>
      <c r="M45" s="33"/>
      <c r="N45" s="34"/>
      <c r="O45" s="34"/>
      <c r="P45" s="31">
        <v>0</v>
      </c>
      <c r="Q45" s="33">
        <v>358</v>
      </c>
      <c r="R45" s="89">
        <v>873</v>
      </c>
      <c r="T45" s="35"/>
    </row>
    <row r="46" spans="1:20" s="20" customFormat="1" ht="27" customHeight="1">
      <c r="A46" s="28">
        <v>5</v>
      </c>
      <c r="B46" s="21" t="s">
        <v>92</v>
      </c>
      <c r="C46" s="36" t="s">
        <v>42</v>
      </c>
      <c r="D46" s="37" t="s">
        <v>129</v>
      </c>
      <c r="E46" s="41" t="s">
        <v>22</v>
      </c>
      <c r="F46" s="61" t="s">
        <v>2</v>
      </c>
      <c r="G46" s="55" t="s">
        <v>16</v>
      </c>
      <c r="H46" s="39">
        <v>10</v>
      </c>
      <c r="I46" s="40">
        <v>139</v>
      </c>
      <c r="J46" s="41">
        <v>161</v>
      </c>
      <c r="K46" s="41">
        <v>144</v>
      </c>
      <c r="L46" s="38">
        <v>434</v>
      </c>
      <c r="M46" s="40"/>
      <c r="N46" s="41"/>
      <c r="O46" s="41"/>
      <c r="P46" s="38">
        <v>0</v>
      </c>
      <c r="Q46" s="40">
        <v>444</v>
      </c>
      <c r="R46" s="21">
        <v>657</v>
      </c>
      <c r="T46" s="28">
        <v>7</v>
      </c>
    </row>
    <row r="47" spans="1:20" s="20" customFormat="1" ht="27" customHeight="1" thickBot="1">
      <c r="A47" s="28"/>
      <c r="B47" s="89" t="s">
        <v>92</v>
      </c>
      <c r="C47" s="42" t="s">
        <v>45</v>
      </c>
      <c r="D47" s="43" t="s">
        <v>130</v>
      </c>
      <c r="E47" s="47" t="s">
        <v>22</v>
      </c>
      <c r="F47" s="62" t="s">
        <v>2</v>
      </c>
      <c r="G47" s="56" t="s">
        <v>16</v>
      </c>
      <c r="H47" s="45">
        <v>10</v>
      </c>
      <c r="I47" s="46">
        <v>49</v>
      </c>
      <c r="J47" s="47">
        <v>79</v>
      </c>
      <c r="K47" s="47">
        <v>85</v>
      </c>
      <c r="L47" s="44">
        <v>203</v>
      </c>
      <c r="M47" s="46"/>
      <c r="N47" s="47"/>
      <c r="O47" s="47"/>
      <c r="P47" s="44">
        <v>0</v>
      </c>
      <c r="Q47" s="46">
        <v>213</v>
      </c>
      <c r="R47" s="89">
        <v>637</v>
      </c>
      <c r="T47" s="28"/>
    </row>
    <row r="48" spans="1:20" s="20" customFormat="1" ht="27" customHeight="1">
      <c r="A48" s="21">
        <v>6</v>
      </c>
      <c r="B48" s="21" t="s">
        <v>87</v>
      </c>
      <c r="C48" s="22" t="s">
        <v>44</v>
      </c>
      <c r="D48" s="23" t="s">
        <v>125</v>
      </c>
      <c r="E48" s="27" t="s">
        <v>22</v>
      </c>
      <c r="F48" s="59" t="s">
        <v>5</v>
      </c>
      <c r="G48" s="52" t="s">
        <v>16</v>
      </c>
      <c r="H48" s="25">
        <v>10</v>
      </c>
      <c r="I48" s="26">
        <v>92</v>
      </c>
      <c r="J48" s="27">
        <v>124</v>
      </c>
      <c r="K48" s="27">
        <v>89</v>
      </c>
      <c r="L48" s="24">
        <v>305</v>
      </c>
      <c r="M48" s="26"/>
      <c r="N48" s="27"/>
      <c r="O48" s="27"/>
      <c r="P48" s="24">
        <v>0</v>
      </c>
      <c r="Q48" s="26">
        <v>305</v>
      </c>
      <c r="R48" s="21">
        <v>600</v>
      </c>
      <c r="T48" s="21">
        <v>8</v>
      </c>
    </row>
    <row r="49" spans="1:20" s="20" customFormat="1" ht="27" customHeight="1" thickBot="1">
      <c r="A49" s="35"/>
      <c r="B49" s="89" t="s">
        <v>87</v>
      </c>
      <c r="C49" s="29" t="s">
        <v>37</v>
      </c>
      <c r="D49" s="30" t="s">
        <v>126</v>
      </c>
      <c r="E49" s="34" t="s">
        <v>22</v>
      </c>
      <c r="F49" s="60" t="s">
        <v>38</v>
      </c>
      <c r="G49" s="54" t="s">
        <v>3</v>
      </c>
      <c r="H49" s="32">
        <v>0</v>
      </c>
      <c r="I49" s="33">
        <v>86</v>
      </c>
      <c r="J49" s="34">
        <v>108</v>
      </c>
      <c r="K49" s="34">
        <v>101</v>
      </c>
      <c r="L49" s="31">
        <v>295</v>
      </c>
      <c r="M49" s="33"/>
      <c r="N49" s="34"/>
      <c r="O49" s="34"/>
      <c r="P49" s="31">
        <v>0</v>
      </c>
      <c r="Q49" s="33">
        <v>295</v>
      </c>
      <c r="R49" s="89">
        <v>600</v>
      </c>
      <c r="T49" s="35"/>
    </row>
    <row r="50" spans="1:20" s="20" customFormat="1" ht="27" customHeight="1">
      <c r="A50" s="28">
        <v>7</v>
      </c>
      <c r="B50" s="21" t="s">
        <v>98</v>
      </c>
      <c r="C50" s="22" t="s">
        <v>24</v>
      </c>
      <c r="D50" s="23" t="s">
        <v>132</v>
      </c>
      <c r="E50" s="27" t="s">
        <v>22</v>
      </c>
      <c r="F50" s="59" t="s">
        <v>5</v>
      </c>
      <c r="G50" s="52" t="s">
        <v>3</v>
      </c>
      <c r="H50" s="25">
        <v>0</v>
      </c>
      <c r="I50" s="26">
        <v>126</v>
      </c>
      <c r="J50" s="27">
        <v>131</v>
      </c>
      <c r="K50" s="27">
        <v>93</v>
      </c>
      <c r="L50" s="24">
        <v>350</v>
      </c>
      <c r="M50" s="26"/>
      <c r="N50" s="27"/>
      <c r="O50" s="27"/>
      <c r="P50" s="24">
        <v>0</v>
      </c>
      <c r="Q50" s="26">
        <v>350</v>
      </c>
      <c r="R50" s="21">
        <v>350</v>
      </c>
      <c r="T50" s="21">
        <v>9</v>
      </c>
    </row>
    <row r="51" spans="1:20" s="20" customFormat="1" ht="27" customHeight="1" thickBot="1">
      <c r="A51" s="28"/>
      <c r="B51" s="89" t="s">
        <v>98</v>
      </c>
      <c r="C51" s="29" t="s">
        <v>36</v>
      </c>
      <c r="D51" s="30" t="s">
        <v>133</v>
      </c>
      <c r="E51" s="34" t="s">
        <v>22</v>
      </c>
      <c r="F51" s="60" t="s">
        <v>5</v>
      </c>
      <c r="G51" s="54" t="s">
        <v>3</v>
      </c>
      <c r="H51" s="32">
        <v>0</v>
      </c>
      <c r="I51" s="33">
        <v>0</v>
      </c>
      <c r="J51" s="34">
        <v>0</v>
      </c>
      <c r="K51" s="34">
        <v>0</v>
      </c>
      <c r="L51" s="31">
        <v>0</v>
      </c>
      <c r="M51" s="33"/>
      <c r="N51" s="34"/>
      <c r="O51" s="34"/>
      <c r="P51" s="31">
        <v>0</v>
      </c>
      <c r="Q51" s="33">
        <v>0</v>
      </c>
      <c r="R51" s="89">
        <v>350</v>
      </c>
      <c r="T51" s="35"/>
    </row>
    <row r="52" spans="1:20" s="20" customFormat="1" ht="27" customHeight="1">
      <c r="A52" s="21"/>
      <c r="B52" s="21" t="s">
        <v>166</v>
      </c>
      <c r="C52" s="22" t="s">
        <v>48</v>
      </c>
      <c r="D52" s="23" t="s">
        <v>139</v>
      </c>
      <c r="E52" s="27" t="s">
        <v>47</v>
      </c>
      <c r="F52" s="59" t="s">
        <v>5</v>
      </c>
      <c r="G52" s="52" t="s">
        <v>3</v>
      </c>
      <c r="H52" s="25">
        <v>0</v>
      </c>
      <c r="I52" s="26">
        <v>134</v>
      </c>
      <c r="J52" s="27">
        <v>124</v>
      </c>
      <c r="K52" s="27">
        <v>125</v>
      </c>
      <c r="L52" s="24">
        <v>383</v>
      </c>
      <c r="M52" s="26"/>
      <c r="N52" s="27"/>
      <c r="O52" s="27"/>
      <c r="P52" s="24">
        <v>0</v>
      </c>
      <c r="Q52" s="26">
        <v>383</v>
      </c>
      <c r="R52" s="21">
        <v>852</v>
      </c>
      <c r="T52" s="28">
        <v>5</v>
      </c>
    </row>
    <row r="53" spans="1:20" s="20" customFormat="1" ht="27" customHeight="1" thickBot="1">
      <c r="A53" s="35"/>
      <c r="B53" s="89" t="s">
        <v>141</v>
      </c>
      <c r="C53" s="29" t="s">
        <v>52</v>
      </c>
      <c r="D53" s="30" t="s">
        <v>53</v>
      </c>
      <c r="E53" s="34" t="s">
        <v>47</v>
      </c>
      <c r="F53" s="60" t="s">
        <v>5</v>
      </c>
      <c r="G53" s="54" t="s">
        <v>3</v>
      </c>
      <c r="H53" s="32">
        <v>0</v>
      </c>
      <c r="I53" s="33">
        <v>141</v>
      </c>
      <c r="J53" s="34">
        <v>202</v>
      </c>
      <c r="K53" s="34">
        <v>126</v>
      </c>
      <c r="L53" s="31">
        <v>469</v>
      </c>
      <c r="M53" s="33"/>
      <c r="N53" s="34"/>
      <c r="O53" s="34"/>
      <c r="P53" s="31">
        <v>0</v>
      </c>
      <c r="Q53" s="33">
        <v>469</v>
      </c>
      <c r="R53" s="89">
        <v>852</v>
      </c>
      <c r="T53" s="28"/>
    </row>
    <row r="54" spans="1:20" s="20" customFormat="1" ht="27" customHeight="1">
      <c r="A54" s="21"/>
      <c r="B54" s="21" t="s">
        <v>166</v>
      </c>
      <c r="C54" s="22" t="s">
        <v>26</v>
      </c>
      <c r="D54" s="23" t="s">
        <v>137</v>
      </c>
      <c r="E54" s="27" t="s">
        <v>22</v>
      </c>
      <c r="F54" s="59" t="s">
        <v>27</v>
      </c>
      <c r="G54" s="52" t="s">
        <v>3</v>
      </c>
      <c r="H54" s="25">
        <v>0</v>
      </c>
      <c r="I54" s="26">
        <v>70</v>
      </c>
      <c r="J54" s="27">
        <v>113</v>
      </c>
      <c r="K54" s="27">
        <v>114</v>
      </c>
      <c r="L54" s="24">
        <v>297</v>
      </c>
      <c r="M54" s="26"/>
      <c r="N54" s="27"/>
      <c r="O54" s="27"/>
      <c r="P54" s="24">
        <v>0</v>
      </c>
      <c r="Q54" s="26">
        <v>297</v>
      </c>
      <c r="R54" s="21">
        <v>712</v>
      </c>
      <c r="T54" s="21">
        <v>6</v>
      </c>
    </row>
    <row r="55" spans="1:20" s="20" customFormat="1" ht="27" customHeight="1" thickBot="1">
      <c r="A55" s="35"/>
      <c r="B55" s="89" t="s">
        <v>140</v>
      </c>
      <c r="C55" s="29" t="s">
        <v>59</v>
      </c>
      <c r="D55" s="30" t="s">
        <v>138</v>
      </c>
      <c r="E55" s="34" t="s">
        <v>47</v>
      </c>
      <c r="F55" s="60" t="s">
        <v>5</v>
      </c>
      <c r="G55" s="54" t="s">
        <v>3</v>
      </c>
      <c r="H55" s="32">
        <v>0</v>
      </c>
      <c r="I55" s="33">
        <v>128</v>
      </c>
      <c r="J55" s="34">
        <v>148</v>
      </c>
      <c r="K55" s="34">
        <v>139</v>
      </c>
      <c r="L55" s="31">
        <v>415</v>
      </c>
      <c r="M55" s="33"/>
      <c r="N55" s="34"/>
      <c r="O55" s="34"/>
      <c r="P55" s="31">
        <v>0</v>
      </c>
      <c r="Q55" s="33">
        <v>415</v>
      </c>
      <c r="R55" s="89">
        <v>712</v>
      </c>
      <c r="T55" s="35"/>
    </row>
  </sheetData>
  <sheetProtection/>
  <mergeCells count="4">
    <mergeCell ref="A1:R1"/>
    <mergeCell ref="A2:R2"/>
    <mergeCell ref="A33:R33"/>
    <mergeCell ref="A34:R34"/>
  </mergeCells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2" max="2" width="4.375" style="191" customWidth="1"/>
    <col min="3" max="3" width="27.125" style="19" customWidth="1"/>
    <col min="4" max="4" width="6.625" style="191" customWidth="1"/>
    <col min="5" max="5" width="6.625" style="10" customWidth="1"/>
    <col min="6" max="8" width="6.625" style="0" customWidth="1"/>
    <col min="9" max="9" width="23.50390625" style="0" customWidth="1"/>
    <col min="10" max="12" width="0" style="0" hidden="1" customWidth="1"/>
    <col min="13" max="13" width="1.00390625" style="0" customWidth="1"/>
    <col min="14" max="14" width="0.6171875" style="0" customWidth="1"/>
  </cols>
  <sheetData>
    <row r="1" spans="2:13" ht="24">
      <c r="B1" s="316" t="s">
        <v>276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2:13" ht="24">
      <c r="B2" s="316" t="s">
        <v>210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ht="19.5" customHeight="1"/>
    <row r="4" spans="2:10" ht="16.5" customHeight="1">
      <c r="B4" s="231" t="s">
        <v>211</v>
      </c>
      <c r="C4" s="194"/>
      <c r="D4" s="192"/>
      <c r="E4" s="190"/>
      <c r="F4" s="169"/>
      <c r="G4" s="169"/>
      <c r="H4" s="169"/>
      <c r="I4" s="169"/>
      <c r="J4" s="169"/>
    </row>
    <row r="5" spans="2:10" ht="6.75" customHeight="1">
      <c r="B5" s="192"/>
      <c r="C5" s="194"/>
      <c r="D5" s="192"/>
      <c r="E5" s="190"/>
      <c r="F5" s="169"/>
      <c r="G5" s="169"/>
      <c r="H5" s="169"/>
      <c r="I5" s="169"/>
      <c r="J5" s="169"/>
    </row>
    <row r="6" spans="1:10" ht="16.5" customHeight="1">
      <c r="A6" s="199" t="s">
        <v>224</v>
      </c>
      <c r="B6" s="199" t="s">
        <v>217</v>
      </c>
      <c r="C6" s="195">
        <v>107</v>
      </c>
      <c r="D6" s="192"/>
      <c r="E6" s="190"/>
      <c r="F6" s="169"/>
      <c r="G6" s="169"/>
      <c r="H6" s="169"/>
      <c r="I6" s="169"/>
      <c r="J6" s="169"/>
    </row>
    <row r="7" spans="1:10" ht="16.5" customHeight="1">
      <c r="A7" s="311" t="s">
        <v>223</v>
      </c>
      <c r="B7" s="192" t="s">
        <v>213</v>
      </c>
      <c r="C7" s="196" t="s">
        <v>191</v>
      </c>
      <c r="D7" s="192"/>
      <c r="E7" s="190">
        <v>126</v>
      </c>
      <c r="F7" s="169"/>
      <c r="G7" s="169"/>
      <c r="H7" s="169"/>
      <c r="I7" s="169"/>
      <c r="J7" s="169"/>
    </row>
    <row r="8" spans="1:10" ht="16.5" customHeight="1">
      <c r="A8" s="311"/>
      <c r="B8" s="192"/>
      <c r="C8" s="252" t="s">
        <v>306</v>
      </c>
      <c r="D8" s="261"/>
      <c r="E8" s="259"/>
      <c r="F8" s="189"/>
      <c r="G8" s="312">
        <v>145</v>
      </c>
      <c r="H8" s="169"/>
      <c r="I8" s="169"/>
      <c r="J8" s="169"/>
    </row>
    <row r="9" spans="2:10" ht="9.75" customHeight="1">
      <c r="B9" s="192"/>
      <c r="C9" s="253"/>
      <c r="D9" s="262"/>
      <c r="E9" s="193"/>
      <c r="F9" s="260"/>
      <c r="G9" s="313"/>
      <c r="H9" s="169"/>
      <c r="I9" s="317" t="s">
        <v>212</v>
      </c>
      <c r="J9" s="169"/>
    </row>
    <row r="10" spans="2:10" ht="9.75" customHeight="1">
      <c r="B10" s="192"/>
      <c r="C10" s="254">
        <v>101</v>
      </c>
      <c r="D10" s="262"/>
      <c r="E10" s="193"/>
      <c r="F10" s="189"/>
      <c r="G10" s="187"/>
      <c r="H10" s="189"/>
      <c r="I10" s="317"/>
      <c r="J10" s="169"/>
    </row>
    <row r="11" spans="1:10" ht="16.5" customHeight="1">
      <c r="A11" s="311" t="s">
        <v>221</v>
      </c>
      <c r="B11" s="192" t="s">
        <v>214</v>
      </c>
      <c r="C11" s="255" t="s">
        <v>189</v>
      </c>
      <c r="D11" s="263"/>
      <c r="E11" s="204">
        <v>107</v>
      </c>
      <c r="F11" s="189"/>
      <c r="G11" s="187"/>
      <c r="H11" s="189"/>
      <c r="I11" s="197">
        <v>107</v>
      </c>
      <c r="J11" s="169"/>
    </row>
    <row r="12" spans="1:10" ht="16.5" customHeight="1">
      <c r="A12" s="311"/>
      <c r="B12" s="192"/>
      <c r="C12" s="256" t="s">
        <v>307</v>
      </c>
      <c r="D12" s="192"/>
      <c r="E12" s="193"/>
      <c r="F12" s="187"/>
      <c r="G12" s="187"/>
      <c r="H12" s="189"/>
      <c r="I12" s="319" t="s">
        <v>191</v>
      </c>
      <c r="J12" s="169"/>
    </row>
    <row r="13" spans="2:10" ht="9.75" customHeight="1">
      <c r="B13" s="192"/>
      <c r="C13" s="257"/>
      <c r="D13" s="192"/>
      <c r="E13" s="193"/>
      <c r="F13" s="187"/>
      <c r="G13" s="187"/>
      <c r="H13" s="260"/>
      <c r="I13" s="319"/>
      <c r="J13" s="169"/>
    </row>
    <row r="14" spans="2:10" ht="9.75" customHeight="1">
      <c r="B14" s="192"/>
      <c r="C14" s="254">
        <v>153</v>
      </c>
      <c r="D14" s="192"/>
      <c r="E14" s="193"/>
      <c r="F14" s="187"/>
      <c r="G14" s="188"/>
      <c r="H14" s="169"/>
      <c r="I14" s="319"/>
      <c r="J14" s="169"/>
    </row>
    <row r="15" spans="1:10" ht="16.5" customHeight="1">
      <c r="A15" s="311" t="s">
        <v>221</v>
      </c>
      <c r="B15" s="192" t="s">
        <v>215</v>
      </c>
      <c r="C15" s="255" t="s">
        <v>241</v>
      </c>
      <c r="D15" s="192"/>
      <c r="E15" s="193">
        <v>130</v>
      </c>
      <c r="F15" s="187"/>
      <c r="G15" s="188"/>
      <c r="H15" s="169"/>
      <c r="I15" s="198" t="s">
        <v>308</v>
      </c>
      <c r="J15" s="169"/>
    </row>
    <row r="16" spans="1:10" ht="16.5" customHeight="1">
      <c r="A16" s="311"/>
      <c r="B16" s="192"/>
      <c r="C16" s="252" t="s">
        <v>309</v>
      </c>
      <c r="D16" s="261"/>
      <c r="E16" s="202"/>
      <c r="F16" s="189"/>
      <c r="G16" s="314">
        <v>121</v>
      </c>
      <c r="H16" s="169"/>
      <c r="I16" s="169"/>
      <c r="J16" s="169"/>
    </row>
    <row r="17" spans="2:10" ht="9.75" customHeight="1">
      <c r="B17" s="192"/>
      <c r="C17" s="253"/>
      <c r="D17" s="262"/>
      <c r="E17" s="203"/>
      <c r="F17" s="260"/>
      <c r="G17" s="315"/>
      <c r="H17" s="169"/>
      <c r="I17" s="169"/>
      <c r="J17" s="169"/>
    </row>
    <row r="18" spans="2:10" ht="9.75" customHeight="1">
      <c r="B18" s="192"/>
      <c r="C18" s="254">
        <v>106</v>
      </c>
      <c r="D18" s="262"/>
      <c r="E18" s="203"/>
      <c r="F18" s="169"/>
      <c r="G18" s="169"/>
      <c r="H18" s="169"/>
      <c r="I18" s="169"/>
      <c r="J18" s="169"/>
    </row>
    <row r="19" spans="1:10" ht="16.5" customHeight="1">
      <c r="A19" s="311" t="s">
        <v>222</v>
      </c>
      <c r="B19" s="192" t="s">
        <v>216</v>
      </c>
      <c r="C19" s="255" t="s">
        <v>190</v>
      </c>
      <c r="D19" s="263"/>
      <c r="E19" s="205">
        <v>163</v>
      </c>
      <c r="F19" s="169"/>
      <c r="G19" s="169"/>
      <c r="H19" s="169"/>
      <c r="I19" s="169"/>
      <c r="J19" s="169"/>
    </row>
    <row r="20" spans="1:10" ht="16.5" customHeight="1">
      <c r="A20" s="311"/>
      <c r="B20" s="192"/>
      <c r="C20" s="256" t="s">
        <v>310</v>
      </c>
      <c r="D20" s="192"/>
      <c r="E20" s="190"/>
      <c r="F20" s="169"/>
      <c r="G20" s="169"/>
      <c r="H20" s="169"/>
      <c r="I20" s="169"/>
      <c r="J20" s="169"/>
    </row>
    <row r="21" spans="2:10" ht="35.25" customHeight="1">
      <c r="B21" s="192"/>
      <c r="C21" s="194"/>
      <c r="D21" s="192"/>
      <c r="E21" s="190"/>
      <c r="F21" s="169"/>
      <c r="G21" s="169"/>
      <c r="H21" s="169"/>
      <c r="I21" s="169"/>
      <c r="J21" s="169"/>
    </row>
    <row r="22" spans="2:10" ht="16.5" customHeight="1">
      <c r="B22" s="231" t="s">
        <v>218</v>
      </c>
      <c r="C22" s="194"/>
      <c r="D22" s="192"/>
      <c r="E22" s="190"/>
      <c r="F22" s="169"/>
      <c r="G22" s="169"/>
      <c r="H22" s="169"/>
      <c r="I22" s="169"/>
      <c r="J22" s="169"/>
    </row>
    <row r="23" spans="2:10" ht="6.75" customHeight="1">
      <c r="B23" s="192"/>
      <c r="C23" s="194"/>
      <c r="D23" s="192"/>
      <c r="E23" s="190"/>
      <c r="F23" s="169"/>
      <c r="G23" s="169"/>
      <c r="H23" s="169"/>
      <c r="I23" s="169"/>
      <c r="J23" s="169"/>
    </row>
    <row r="24" spans="1:10" ht="16.5" customHeight="1">
      <c r="A24" s="199" t="s">
        <v>224</v>
      </c>
      <c r="B24" s="199" t="s">
        <v>217</v>
      </c>
      <c r="C24" s="195">
        <v>207</v>
      </c>
      <c r="D24" s="192"/>
      <c r="E24" s="190"/>
      <c r="F24" s="169"/>
      <c r="G24" s="169"/>
      <c r="H24" s="169"/>
      <c r="I24" s="169"/>
      <c r="J24" s="169"/>
    </row>
    <row r="25" spans="1:10" ht="16.5" customHeight="1">
      <c r="A25" s="311" t="s">
        <v>223</v>
      </c>
      <c r="B25" s="192" t="s">
        <v>213</v>
      </c>
      <c r="C25" s="255" t="s">
        <v>247</v>
      </c>
      <c r="D25" s="192"/>
      <c r="E25" s="190">
        <v>218</v>
      </c>
      <c r="F25" s="169"/>
      <c r="G25" s="169"/>
      <c r="H25" s="169"/>
      <c r="I25" s="169"/>
      <c r="J25" s="169"/>
    </row>
    <row r="26" spans="1:10" ht="16.5" customHeight="1">
      <c r="A26" s="311"/>
      <c r="B26" s="192"/>
      <c r="C26" s="252" t="s">
        <v>311</v>
      </c>
      <c r="D26" s="261"/>
      <c r="E26" s="259"/>
      <c r="F26" s="189"/>
      <c r="G26" s="312">
        <v>204</v>
      </c>
      <c r="H26" s="169"/>
      <c r="I26" s="169"/>
      <c r="J26" s="169"/>
    </row>
    <row r="27" spans="2:10" ht="9.75" customHeight="1">
      <c r="B27" s="192"/>
      <c r="C27" s="253"/>
      <c r="D27" s="262"/>
      <c r="E27" s="193"/>
      <c r="F27" s="260"/>
      <c r="G27" s="313"/>
      <c r="H27" s="169"/>
      <c r="I27" s="317" t="s">
        <v>212</v>
      </c>
      <c r="J27" s="169"/>
    </row>
    <row r="28" spans="2:10" ht="9.75" customHeight="1">
      <c r="B28" s="192"/>
      <c r="C28" s="254">
        <v>203</v>
      </c>
      <c r="D28" s="262"/>
      <c r="E28" s="193"/>
      <c r="F28" s="189"/>
      <c r="G28" s="187"/>
      <c r="H28" s="189"/>
      <c r="I28" s="317"/>
      <c r="J28" s="169"/>
    </row>
    <row r="29" spans="1:10" ht="16.5" customHeight="1">
      <c r="A29" s="311" t="s">
        <v>221</v>
      </c>
      <c r="B29" s="192" t="s">
        <v>214</v>
      </c>
      <c r="C29" s="255" t="s">
        <v>203</v>
      </c>
      <c r="D29" s="263"/>
      <c r="E29" s="204">
        <v>192</v>
      </c>
      <c r="F29" s="189"/>
      <c r="G29" s="187"/>
      <c r="H29" s="189"/>
      <c r="I29" s="197">
        <v>207</v>
      </c>
      <c r="J29" s="169"/>
    </row>
    <row r="30" spans="1:10" ht="16.5" customHeight="1">
      <c r="A30" s="311"/>
      <c r="B30" s="192"/>
      <c r="C30" s="256" t="s">
        <v>312</v>
      </c>
      <c r="D30" s="192"/>
      <c r="E30" s="193"/>
      <c r="F30" s="187"/>
      <c r="G30" s="187"/>
      <c r="H30" s="189"/>
      <c r="I30" s="318" t="s">
        <v>247</v>
      </c>
      <c r="J30" s="169"/>
    </row>
    <row r="31" spans="2:10" ht="9.75" customHeight="1">
      <c r="B31" s="192"/>
      <c r="C31" s="257"/>
      <c r="D31" s="192"/>
      <c r="E31" s="193"/>
      <c r="F31" s="187"/>
      <c r="G31" s="187"/>
      <c r="H31" s="260"/>
      <c r="I31" s="318"/>
      <c r="J31" s="169"/>
    </row>
    <row r="32" spans="2:10" ht="9.75" customHeight="1">
      <c r="B32" s="192"/>
      <c r="C32" s="254">
        <v>210</v>
      </c>
      <c r="D32" s="192"/>
      <c r="E32" s="193"/>
      <c r="F32" s="187"/>
      <c r="G32" s="188"/>
      <c r="H32" s="169"/>
      <c r="I32" s="318"/>
      <c r="J32" s="169"/>
    </row>
    <row r="33" spans="1:10" ht="16.5" customHeight="1">
      <c r="A33" s="311" t="s">
        <v>222</v>
      </c>
      <c r="B33" s="192" t="s">
        <v>215</v>
      </c>
      <c r="C33" s="255" t="s">
        <v>39</v>
      </c>
      <c r="D33" s="192"/>
      <c r="E33" s="193">
        <v>170</v>
      </c>
      <c r="F33" s="187"/>
      <c r="G33" s="188"/>
      <c r="H33" s="169"/>
      <c r="I33" s="198" t="s">
        <v>308</v>
      </c>
      <c r="J33" s="169"/>
    </row>
    <row r="34" spans="1:10" ht="16.5" customHeight="1">
      <c r="A34" s="311"/>
      <c r="B34" s="192"/>
      <c r="C34" s="252" t="s">
        <v>313</v>
      </c>
      <c r="D34" s="261"/>
      <c r="E34" s="202"/>
      <c r="F34" s="189"/>
      <c r="G34" s="314">
        <v>181</v>
      </c>
      <c r="H34" s="169"/>
      <c r="I34" s="169"/>
      <c r="J34" s="169"/>
    </row>
    <row r="35" spans="2:10" ht="9.75" customHeight="1">
      <c r="B35" s="192"/>
      <c r="C35" s="253"/>
      <c r="D35" s="262"/>
      <c r="E35" s="203"/>
      <c r="F35" s="260"/>
      <c r="G35" s="315"/>
      <c r="H35" s="169"/>
      <c r="I35" s="169"/>
      <c r="J35" s="169"/>
    </row>
    <row r="36" spans="2:10" ht="9.75" customHeight="1">
      <c r="B36" s="192"/>
      <c r="C36" s="254">
        <v>202</v>
      </c>
      <c r="D36" s="262"/>
      <c r="E36" s="203"/>
      <c r="F36" s="169"/>
      <c r="G36" s="169"/>
      <c r="H36" s="169"/>
      <c r="I36" s="169"/>
      <c r="J36" s="169"/>
    </row>
    <row r="37" spans="1:10" ht="16.5" customHeight="1">
      <c r="A37" s="311" t="s">
        <v>221</v>
      </c>
      <c r="B37" s="192" t="s">
        <v>216</v>
      </c>
      <c r="C37" s="255" t="s">
        <v>194</v>
      </c>
      <c r="D37" s="263"/>
      <c r="E37" s="205">
        <v>169</v>
      </c>
      <c r="F37" s="169"/>
      <c r="G37" s="169"/>
      <c r="H37" s="169"/>
      <c r="I37" s="169"/>
      <c r="J37" s="169"/>
    </row>
    <row r="38" spans="1:10" ht="16.5" customHeight="1">
      <c r="A38" s="311"/>
      <c r="B38" s="192"/>
      <c r="C38" s="256" t="s">
        <v>314</v>
      </c>
      <c r="D38" s="192"/>
      <c r="E38" s="190"/>
      <c r="F38" s="169"/>
      <c r="G38" s="169"/>
      <c r="H38" s="169"/>
      <c r="I38" s="169"/>
      <c r="J38" s="169"/>
    </row>
    <row r="39" spans="2:10" ht="30" customHeight="1">
      <c r="B39" s="192"/>
      <c r="C39" s="257"/>
      <c r="D39" s="192"/>
      <c r="E39" s="190"/>
      <c r="F39" s="169"/>
      <c r="G39" s="169"/>
      <c r="H39" s="169"/>
      <c r="I39" s="169"/>
      <c r="J39" s="169"/>
    </row>
    <row r="40" spans="2:10" ht="16.5" customHeight="1">
      <c r="B40" s="231" t="s">
        <v>219</v>
      </c>
      <c r="C40" s="194"/>
      <c r="D40" s="192"/>
      <c r="E40" s="190"/>
      <c r="F40" s="169"/>
      <c r="G40" s="169"/>
      <c r="H40" s="169"/>
      <c r="I40" s="169"/>
      <c r="J40" s="169"/>
    </row>
    <row r="41" spans="2:10" ht="6.75" customHeight="1">
      <c r="B41" s="192"/>
      <c r="C41" s="194"/>
      <c r="D41" s="192"/>
      <c r="E41" s="190"/>
      <c r="F41" s="169"/>
      <c r="G41" s="169"/>
      <c r="H41" s="169"/>
      <c r="I41" s="169"/>
      <c r="J41" s="169"/>
    </row>
    <row r="42" spans="1:10" ht="16.5" customHeight="1">
      <c r="A42" s="199" t="s">
        <v>224</v>
      </c>
      <c r="B42" s="199" t="s">
        <v>217</v>
      </c>
      <c r="C42" s="195">
        <v>305</v>
      </c>
      <c r="D42" s="192"/>
      <c r="E42" s="190"/>
      <c r="F42" s="169"/>
      <c r="G42" s="169"/>
      <c r="H42" s="169"/>
      <c r="I42" s="169"/>
      <c r="J42" s="169"/>
    </row>
    <row r="43" spans="1:10" ht="16.5" customHeight="1">
      <c r="A43" s="311" t="s">
        <v>221</v>
      </c>
      <c r="B43" s="192" t="s">
        <v>213</v>
      </c>
      <c r="C43" s="255" t="s">
        <v>263</v>
      </c>
      <c r="D43" s="192"/>
      <c r="E43" s="190">
        <v>174</v>
      </c>
      <c r="F43" s="169"/>
      <c r="G43" s="169"/>
      <c r="H43" s="169"/>
      <c r="I43" s="169"/>
      <c r="J43" s="169"/>
    </row>
    <row r="44" spans="1:10" ht="16.5" customHeight="1">
      <c r="A44" s="311"/>
      <c r="B44" s="192"/>
      <c r="C44" s="252" t="s">
        <v>315</v>
      </c>
      <c r="D44" s="261"/>
      <c r="E44" s="259"/>
      <c r="F44" s="189"/>
      <c r="G44" s="312">
        <v>125</v>
      </c>
      <c r="H44" s="169"/>
      <c r="I44" s="169"/>
      <c r="J44" s="169"/>
    </row>
    <row r="45" spans="2:10" ht="9.75" customHeight="1">
      <c r="B45" s="192"/>
      <c r="C45" s="253"/>
      <c r="D45" s="262"/>
      <c r="E45" s="193"/>
      <c r="F45" s="260"/>
      <c r="G45" s="313"/>
      <c r="H45" s="169"/>
      <c r="I45" s="317" t="s">
        <v>212</v>
      </c>
      <c r="J45" s="169"/>
    </row>
    <row r="46" spans="2:10" ht="9.75" customHeight="1">
      <c r="B46" s="192"/>
      <c r="C46" s="254">
        <v>307</v>
      </c>
      <c r="D46" s="262"/>
      <c r="E46" s="193"/>
      <c r="F46" s="189"/>
      <c r="G46" s="187"/>
      <c r="H46" s="189"/>
      <c r="I46" s="317"/>
      <c r="J46" s="169"/>
    </row>
    <row r="47" spans="1:10" ht="16.5" customHeight="1">
      <c r="A47" s="311" t="s">
        <v>222</v>
      </c>
      <c r="B47" s="192" t="s">
        <v>214</v>
      </c>
      <c r="C47" s="255" t="s">
        <v>206</v>
      </c>
      <c r="D47" s="263"/>
      <c r="E47" s="204">
        <v>189</v>
      </c>
      <c r="F47" s="189"/>
      <c r="G47" s="187"/>
      <c r="H47" s="189"/>
      <c r="I47" s="197">
        <v>301</v>
      </c>
      <c r="J47" s="169"/>
    </row>
    <row r="48" spans="1:10" ht="16.5" customHeight="1">
      <c r="A48" s="311"/>
      <c r="B48" s="192"/>
      <c r="C48" s="256" t="s">
        <v>316</v>
      </c>
      <c r="D48" s="192"/>
      <c r="E48" s="193"/>
      <c r="F48" s="187"/>
      <c r="G48" s="187"/>
      <c r="H48" s="189"/>
      <c r="I48" s="318" t="s">
        <v>200</v>
      </c>
      <c r="J48" s="169"/>
    </row>
    <row r="49" spans="2:10" ht="9.75" customHeight="1">
      <c r="B49" s="192"/>
      <c r="C49" s="257"/>
      <c r="D49" s="192"/>
      <c r="E49" s="193"/>
      <c r="F49" s="187"/>
      <c r="G49" s="187"/>
      <c r="H49" s="260"/>
      <c r="I49" s="318"/>
      <c r="J49" s="169"/>
    </row>
    <row r="50" spans="2:10" ht="9.75" customHeight="1">
      <c r="B50" s="192"/>
      <c r="C50" s="254">
        <v>301</v>
      </c>
      <c r="D50" s="192"/>
      <c r="E50" s="193"/>
      <c r="F50" s="187"/>
      <c r="G50" s="188"/>
      <c r="H50" s="169"/>
      <c r="I50" s="318"/>
      <c r="J50" s="169"/>
    </row>
    <row r="51" spans="1:10" ht="16.5" customHeight="1">
      <c r="A51" s="311" t="s">
        <v>223</v>
      </c>
      <c r="B51" s="192" t="s">
        <v>215</v>
      </c>
      <c r="C51" s="255" t="s">
        <v>200</v>
      </c>
      <c r="D51" s="192"/>
      <c r="E51" s="193">
        <v>236</v>
      </c>
      <c r="F51" s="187"/>
      <c r="G51" s="188"/>
      <c r="H51" s="169"/>
      <c r="I51" s="198" t="s">
        <v>308</v>
      </c>
      <c r="J51" s="169"/>
    </row>
    <row r="52" spans="1:10" ht="16.5" customHeight="1">
      <c r="A52" s="311"/>
      <c r="B52" s="192"/>
      <c r="C52" s="252" t="s">
        <v>317</v>
      </c>
      <c r="D52" s="261"/>
      <c r="E52" s="202"/>
      <c r="F52" s="189"/>
      <c r="G52" s="314">
        <v>203</v>
      </c>
      <c r="H52" s="169"/>
      <c r="I52" s="169"/>
      <c r="J52" s="169"/>
    </row>
    <row r="53" spans="2:10" ht="9.75" customHeight="1">
      <c r="B53" s="192"/>
      <c r="C53" s="253"/>
      <c r="D53" s="262"/>
      <c r="E53" s="203"/>
      <c r="F53" s="260"/>
      <c r="G53" s="315"/>
      <c r="H53" s="169"/>
      <c r="I53" s="169"/>
      <c r="J53" s="169"/>
    </row>
    <row r="54" spans="2:10" ht="9.75" customHeight="1">
      <c r="B54" s="192"/>
      <c r="C54" s="254">
        <v>304</v>
      </c>
      <c r="D54" s="262"/>
      <c r="E54" s="203"/>
      <c r="F54" s="169"/>
      <c r="G54" s="169"/>
      <c r="H54" s="169"/>
      <c r="I54" s="169"/>
      <c r="J54" s="169"/>
    </row>
    <row r="55" spans="1:10" ht="16.5" customHeight="1">
      <c r="A55" s="311" t="s">
        <v>221</v>
      </c>
      <c r="B55" s="192" t="s">
        <v>216</v>
      </c>
      <c r="C55" s="258" t="s">
        <v>202</v>
      </c>
      <c r="D55" s="263"/>
      <c r="E55" s="205">
        <v>198</v>
      </c>
      <c r="F55" s="169"/>
      <c r="G55" s="169"/>
      <c r="H55" s="169"/>
      <c r="I55" s="169"/>
      <c r="J55" s="169"/>
    </row>
    <row r="56" spans="1:10" ht="16.5" customHeight="1">
      <c r="A56" s="311"/>
      <c r="B56" s="192"/>
      <c r="C56" s="256" t="s">
        <v>318</v>
      </c>
      <c r="D56" s="192"/>
      <c r="E56" s="190"/>
      <c r="F56" s="169"/>
      <c r="G56" s="169"/>
      <c r="H56" s="169"/>
      <c r="I56" s="169"/>
      <c r="J56" s="169"/>
    </row>
    <row r="57" spans="2:10" ht="16.5" customHeight="1">
      <c r="B57" s="192"/>
      <c r="C57" s="194"/>
      <c r="D57" s="192"/>
      <c r="E57" s="190"/>
      <c r="F57" s="169"/>
      <c r="G57" s="169"/>
      <c r="H57" s="169"/>
      <c r="I57" s="169"/>
      <c r="J57" s="169"/>
    </row>
  </sheetData>
  <sheetProtection/>
  <mergeCells count="26">
    <mergeCell ref="B1:M1"/>
    <mergeCell ref="B2:M2"/>
    <mergeCell ref="I45:I46"/>
    <mergeCell ref="I48:I50"/>
    <mergeCell ref="I27:I28"/>
    <mergeCell ref="I30:I32"/>
    <mergeCell ref="I9:I10"/>
    <mergeCell ref="I12:I14"/>
    <mergeCell ref="G16:G17"/>
    <mergeCell ref="G8:G9"/>
    <mergeCell ref="A7:A8"/>
    <mergeCell ref="A19:A20"/>
    <mergeCell ref="A11:A12"/>
    <mergeCell ref="A15:A16"/>
    <mergeCell ref="A29:A30"/>
    <mergeCell ref="A37:A38"/>
    <mergeCell ref="A47:A48"/>
    <mergeCell ref="A55:A56"/>
    <mergeCell ref="G26:G27"/>
    <mergeCell ref="G34:G35"/>
    <mergeCell ref="A25:A26"/>
    <mergeCell ref="A33:A34"/>
    <mergeCell ref="G44:G45"/>
    <mergeCell ref="G52:G53"/>
    <mergeCell ref="A51:A52"/>
    <mergeCell ref="A43:A44"/>
  </mergeCells>
  <printOptions/>
  <pageMargins left="0.3937007874015748" right="0" top="0.3937007874015748" bottom="0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84"/>
  <sheetViews>
    <sheetView showZeros="0" tabSelected="1" zoomScalePageLayoutView="0" workbookViewId="0" topLeftCell="A7">
      <selection activeCell="F18" sqref="F18"/>
    </sheetView>
  </sheetViews>
  <sheetFormatPr defaultColWidth="9.00390625" defaultRowHeight="13.5"/>
  <cols>
    <col min="1" max="1" width="5.25390625" style="108" customWidth="1"/>
    <col min="2" max="2" width="4.625" style="108" hidden="1" customWidth="1"/>
    <col min="3" max="3" width="17.375" style="108" bestFit="1" customWidth="1"/>
    <col min="4" max="4" width="16.375" style="109" customWidth="1"/>
    <col min="5" max="5" width="10.25390625" style="109" customWidth="1"/>
    <col min="6" max="6" width="7.625" style="109" customWidth="1"/>
    <col min="7" max="12" width="5.625" style="108" customWidth="1"/>
    <col min="13" max="13" width="9.25390625" style="108" customWidth="1"/>
    <col min="14" max="14" width="0.6171875" style="108" customWidth="1"/>
    <col min="15" max="15" width="5.125" style="108" customWidth="1"/>
    <col min="16" max="16384" width="9.00390625" style="108" customWidth="1"/>
  </cols>
  <sheetData>
    <row r="1" ht="18" customHeight="1"/>
    <row r="2" spans="2:13" ht="33.75" customHeight="1">
      <c r="B2" s="316" t="s">
        <v>276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2:13" ht="33.75" customHeight="1">
      <c r="B3" s="316" t="s">
        <v>157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ht="16.5">
      <c r="M4" s="64" t="s">
        <v>277</v>
      </c>
    </row>
    <row r="5" ht="16.5" thickBot="1">
      <c r="M5" s="66" t="s">
        <v>278</v>
      </c>
    </row>
    <row r="6" spans="1:13" s="112" customFormat="1" ht="19.5" hidden="1" thickBot="1">
      <c r="A6" s="67"/>
      <c r="D6" s="113"/>
      <c r="E6" s="113"/>
      <c r="F6" s="113"/>
      <c r="M6" s="110"/>
    </row>
    <row r="7" spans="1:13" s="112" customFormat="1" ht="33.75" customHeight="1" thickBot="1">
      <c r="A7" s="146" t="s">
        <v>142</v>
      </c>
      <c r="B7" s="147" t="s">
        <v>150</v>
      </c>
      <c r="C7" s="147" t="s">
        <v>64</v>
      </c>
      <c r="D7" s="93"/>
      <c r="E7" s="96" t="s">
        <v>69</v>
      </c>
      <c r="F7" s="96" t="s">
        <v>188</v>
      </c>
      <c r="G7" s="148" t="s">
        <v>151</v>
      </c>
      <c r="H7" s="148" t="s">
        <v>152</v>
      </c>
      <c r="I7" s="148" t="s">
        <v>153</v>
      </c>
      <c r="J7" s="148" t="s">
        <v>154</v>
      </c>
      <c r="K7" s="148" t="s">
        <v>155</v>
      </c>
      <c r="L7" s="148" t="s">
        <v>156</v>
      </c>
      <c r="M7" s="149" t="s">
        <v>66</v>
      </c>
    </row>
    <row r="8" spans="1:13" s="112" customFormat="1" ht="34.5" customHeight="1">
      <c r="A8" s="114">
        <v>1</v>
      </c>
      <c r="B8" s="115">
        <v>107</v>
      </c>
      <c r="C8" s="115" t="s">
        <v>191</v>
      </c>
      <c r="D8" s="116" t="s">
        <v>176</v>
      </c>
      <c r="E8" s="117" t="s">
        <v>5</v>
      </c>
      <c r="F8" s="117">
        <v>0</v>
      </c>
      <c r="G8" s="118">
        <v>116</v>
      </c>
      <c r="H8" s="118">
        <v>114</v>
      </c>
      <c r="I8" s="118">
        <v>203</v>
      </c>
      <c r="J8" s="118">
        <v>162</v>
      </c>
      <c r="K8" s="118">
        <v>142</v>
      </c>
      <c r="L8" s="118">
        <v>119</v>
      </c>
      <c r="M8" s="119">
        <v>856</v>
      </c>
    </row>
    <row r="9" spans="1:13" s="112" customFormat="1" ht="34.5" customHeight="1">
      <c r="A9" s="120">
        <v>2</v>
      </c>
      <c r="B9" s="121">
        <v>153</v>
      </c>
      <c r="C9" s="121" t="s">
        <v>241</v>
      </c>
      <c r="D9" s="122" t="s">
        <v>227</v>
      </c>
      <c r="E9" s="123" t="s">
        <v>5</v>
      </c>
      <c r="F9" s="123">
        <v>10</v>
      </c>
      <c r="G9" s="124">
        <v>146</v>
      </c>
      <c r="H9" s="124">
        <v>115</v>
      </c>
      <c r="I9" s="124">
        <v>182</v>
      </c>
      <c r="J9" s="124">
        <v>133</v>
      </c>
      <c r="K9" s="124">
        <v>135</v>
      </c>
      <c r="L9" s="124">
        <v>128</v>
      </c>
      <c r="M9" s="125">
        <v>839</v>
      </c>
    </row>
    <row r="10" spans="1:13" s="112" customFormat="1" ht="34.5" customHeight="1">
      <c r="A10" s="120">
        <v>3</v>
      </c>
      <c r="B10" s="121">
        <v>106</v>
      </c>
      <c r="C10" s="121" t="s">
        <v>190</v>
      </c>
      <c r="D10" s="122" t="s">
        <v>235</v>
      </c>
      <c r="E10" s="123" t="s">
        <v>12</v>
      </c>
      <c r="F10" s="123">
        <v>0</v>
      </c>
      <c r="G10" s="124">
        <v>93</v>
      </c>
      <c r="H10" s="124">
        <v>153</v>
      </c>
      <c r="I10" s="124">
        <v>138</v>
      </c>
      <c r="J10" s="124">
        <v>113</v>
      </c>
      <c r="K10" s="124">
        <v>124</v>
      </c>
      <c r="L10" s="124">
        <v>98</v>
      </c>
      <c r="M10" s="125">
        <v>719</v>
      </c>
    </row>
    <row r="11" spans="1:13" s="112" customFormat="1" ht="34.5" customHeight="1">
      <c r="A11" s="120">
        <v>4</v>
      </c>
      <c r="B11" s="121">
        <v>101</v>
      </c>
      <c r="C11" s="121" t="s">
        <v>189</v>
      </c>
      <c r="D11" s="122" t="s">
        <v>172</v>
      </c>
      <c r="E11" s="123" t="s">
        <v>230</v>
      </c>
      <c r="F11" s="123">
        <v>0</v>
      </c>
      <c r="G11" s="124">
        <v>124</v>
      </c>
      <c r="H11" s="124">
        <v>107</v>
      </c>
      <c r="I11" s="124">
        <v>109</v>
      </c>
      <c r="J11" s="124">
        <v>132</v>
      </c>
      <c r="K11" s="124">
        <v>122</v>
      </c>
      <c r="L11" s="124">
        <v>101</v>
      </c>
      <c r="M11" s="125">
        <v>695</v>
      </c>
    </row>
    <row r="12" spans="1:13" s="112" customFormat="1" ht="34.5" customHeight="1">
      <c r="A12" s="120">
        <v>5</v>
      </c>
      <c r="B12" s="121">
        <v>151</v>
      </c>
      <c r="C12" s="121" t="s">
        <v>192</v>
      </c>
      <c r="D12" s="122" t="s">
        <v>167</v>
      </c>
      <c r="E12" s="123" t="s">
        <v>8</v>
      </c>
      <c r="F12" s="123">
        <v>10</v>
      </c>
      <c r="G12" s="124">
        <v>105</v>
      </c>
      <c r="H12" s="124">
        <v>125</v>
      </c>
      <c r="I12" s="124">
        <v>127</v>
      </c>
      <c r="J12" s="124">
        <v>121</v>
      </c>
      <c r="K12" s="124">
        <v>102</v>
      </c>
      <c r="L12" s="124">
        <v>91</v>
      </c>
      <c r="M12" s="125">
        <v>671</v>
      </c>
    </row>
    <row r="13" spans="1:13" s="112" customFormat="1" ht="34.5" customHeight="1">
      <c r="A13" s="120">
        <v>6</v>
      </c>
      <c r="B13" s="121">
        <v>152</v>
      </c>
      <c r="C13" s="121" t="s">
        <v>193</v>
      </c>
      <c r="D13" s="122" t="s">
        <v>169</v>
      </c>
      <c r="E13" s="123" t="s">
        <v>5</v>
      </c>
      <c r="F13" s="123">
        <v>10</v>
      </c>
      <c r="G13" s="124">
        <v>123</v>
      </c>
      <c r="H13" s="124">
        <v>100</v>
      </c>
      <c r="I13" s="124">
        <v>91</v>
      </c>
      <c r="J13" s="124">
        <v>126</v>
      </c>
      <c r="K13" s="124">
        <v>93</v>
      </c>
      <c r="L13" s="124">
        <v>103</v>
      </c>
      <c r="M13" s="125">
        <v>636</v>
      </c>
    </row>
    <row r="14" spans="1:13" s="112" customFormat="1" ht="34.5" customHeight="1">
      <c r="A14" s="120">
        <v>7</v>
      </c>
      <c r="B14" s="121">
        <v>103</v>
      </c>
      <c r="C14" s="121" t="s">
        <v>232</v>
      </c>
      <c r="D14" s="122" t="s">
        <v>233</v>
      </c>
      <c r="E14" s="123" t="s">
        <v>230</v>
      </c>
      <c r="F14" s="123">
        <v>0</v>
      </c>
      <c r="G14" s="124">
        <v>79</v>
      </c>
      <c r="H14" s="124">
        <v>96</v>
      </c>
      <c r="I14" s="124">
        <v>85</v>
      </c>
      <c r="J14" s="124">
        <v>131</v>
      </c>
      <c r="K14" s="124">
        <v>122</v>
      </c>
      <c r="L14" s="124">
        <v>122</v>
      </c>
      <c r="M14" s="125">
        <v>635</v>
      </c>
    </row>
    <row r="15" spans="1:13" s="112" customFormat="1" ht="34.5" customHeight="1">
      <c r="A15" s="120">
        <v>8</v>
      </c>
      <c r="B15" s="121">
        <v>102</v>
      </c>
      <c r="C15" s="121" t="s">
        <v>231</v>
      </c>
      <c r="D15" s="122" t="s">
        <v>228</v>
      </c>
      <c r="E15" s="123" t="s">
        <v>8</v>
      </c>
      <c r="F15" s="123">
        <v>0</v>
      </c>
      <c r="G15" s="124">
        <v>124</v>
      </c>
      <c r="H15" s="124">
        <v>119</v>
      </c>
      <c r="I15" s="124">
        <v>87</v>
      </c>
      <c r="J15" s="124">
        <v>86</v>
      </c>
      <c r="K15" s="124">
        <v>87</v>
      </c>
      <c r="L15" s="124">
        <v>126</v>
      </c>
      <c r="M15" s="125">
        <v>629</v>
      </c>
    </row>
    <row r="16" spans="1:13" s="112" customFormat="1" ht="34.5" customHeight="1">
      <c r="A16" s="120">
        <v>9</v>
      </c>
      <c r="B16" s="121">
        <v>105</v>
      </c>
      <c r="C16" s="121" t="s">
        <v>234</v>
      </c>
      <c r="D16" s="122" t="s">
        <v>229</v>
      </c>
      <c r="E16" s="123" t="s">
        <v>230</v>
      </c>
      <c r="F16" s="123">
        <v>0</v>
      </c>
      <c r="G16" s="124">
        <v>84</v>
      </c>
      <c r="H16" s="124">
        <v>98</v>
      </c>
      <c r="I16" s="124">
        <v>111</v>
      </c>
      <c r="J16" s="124">
        <v>114</v>
      </c>
      <c r="K16" s="124">
        <v>78</v>
      </c>
      <c r="L16" s="124">
        <v>86</v>
      </c>
      <c r="M16" s="125">
        <v>571</v>
      </c>
    </row>
    <row r="17" spans="1:13" s="112" customFormat="1" ht="34.5" customHeight="1">
      <c r="A17" s="120">
        <v>10</v>
      </c>
      <c r="B17" s="121">
        <v>104</v>
      </c>
      <c r="C17" s="121" t="s">
        <v>225</v>
      </c>
      <c r="D17" s="122" t="s">
        <v>226</v>
      </c>
      <c r="E17" s="123" t="s">
        <v>5</v>
      </c>
      <c r="F17" s="123">
        <v>0</v>
      </c>
      <c r="G17" s="124">
        <v>98</v>
      </c>
      <c r="H17" s="124">
        <v>132</v>
      </c>
      <c r="I17" s="124">
        <v>94</v>
      </c>
      <c r="J17" s="124">
        <v>66</v>
      </c>
      <c r="K17" s="124">
        <v>46</v>
      </c>
      <c r="L17" s="124">
        <v>54</v>
      </c>
      <c r="M17" s="125">
        <v>490</v>
      </c>
    </row>
    <row r="18" spans="1:13" s="112" customFormat="1" ht="34.5" customHeight="1">
      <c r="A18" s="120" t="s">
        <v>209</v>
      </c>
      <c r="B18" s="121">
        <v>154</v>
      </c>
      <c r="C18" s="121" t="s">
        <v>242</v>
      </c>
      <c r="D18" s="122" t="s">
        <v>243</v>
      </c>
      <c r="E18" s="123" t="s">
        <v>238</v>
      </c>
      <c r="F18" s="123">
        <v>10</v>
      </c>
      <c r="G18" s="124">
        <v>95</v>
      </c>
      <c r="H18" s="124">
        <v>149</v>
      </c>
      <c r="I18" s="124">
        <v>100</v>
      </c>
      <c r="J18" s="124">
        <v>123</v>
      </c>
      <c r="K18" s="124">
        <v>99</v>
      </c>
      <c r="L18" s="124">
        <v>126</v>
      </c>
      <c r="M18" s="125">
        <v>692</v>
      </c>
    </row>
    <row r="19" spans="1:13" s="112" customFormat="1" ht="34.5" customHeight="1">
      <c r="A19" s="272" t="s">
        <v>209</v>
      </c>
      <c r="B19" s="121">
        <v>108</v>
      </c>
      <c r="C19" s="121" t="s">
        <v>236</v>
      </c>
      <c r="D19" s="122" t="s">
        <v>237</v>
      </c>
      <c r="E19" s="123" t="s">
        <v>238</v>
      </c>
      <c r="F19" s="123">
        <v>0</v>
      </c>
      <c r="G19" s="124">
        <v>121</v>
      </c>
      <c r="H19" s="124">
        <v>81</v>
      </c>
      <c r="I19" s="124">
        <v>77</v>
      </c>
      <c r="J19" s="124">
        <v>116</v>
      </c>
      <c r="K19" s="124">
        <v>148</v>
      </c>
      <c r="L19" s="124">
        <v>95</v>
      </c>
      <c r="M19" s="125">
        <v>638</v>
      </c>
    </row>
    <row r="20" spans="1:13" s="112" customFormat="1" ht="34.5" customHeight="1" thickBot="1">
      <c r="A20" s="132" t="s">
        <v>209</v>
      </c>
      <c r="B20" s="133">
        <v>109</v>
      </c>
      <c r="C20" s="133" t="s">
        <v>239</v>
      </c>
      <c r="D20" s="134" t="s">
        <v>240</v>
      </c>
      <c r="E20" s="135" t="s">
        <v>238</v>
      </c>
      <c r="F20" s="135">
        <v>0</v>
      </c>
      <c r="G20" s="136">
        <v>61</v>
      </c>
      <c r="H20" s="136">
        <v>108</v>
      </c>
      <c r="I20" s="136">
        <v>100</v>
      </c>
      <c r="J20" s="136">
        <v>107</v>
      </c>
      <c r="K20" s="136">
        <v>106</v>
      </c>
      <c r="L20" s="136">
        <v>90</v>
      </c>
      <c r="M20" s="137">
        <v>572</v>
      </c>
    </row>
    <row r="21" spans="1:13" s="112" customFormat="1" ht="30" customHeight="1" hidden="1" thickBot="1">
      <c r="A21" s="132"/>
      <c r="B21" s="133"/>
      <c r="C21" s="133"/>
      <c r="D21" s="134"/>
      <c r="E21" s="135"/>
      <c r="F21" s="135"/>
      <c r="G21" s="136"/>
      <c r="H21" s="136"/>
      <c r="I21" s="136"/>
      <c r="J21" s="136"/>
      <c r="K21" s="136"/>
      <c r="L21" s="136"/>
      <c r="M21" s="137"/>
    </row>
    <row r="22" spans="1:13" s="112" customFormat="1" ht="33.75" customHeight="1" hidden="1">
      <c r="A22" s="165"/>
      <c r="B22" s="166"/>
      <c r="C22" s="166"/>
      <c r="D22" s="167"/>
      <c r="E22" s="168"/>
      <c r="F22" s="168"/>
      <c r="G22" s="165"/>
      <c r="H22" s="165"/>
      <c r="I22" s="165"/>
      <c r="J22" s="165"/>
      <c r="K22" s="165"/>
      <c r="L22" s="165"/>
      <c r="M22" s="165"/>
    </row>
    <row r="23" spans="1:13" s="112" customFormat="1" ht="33.75" customHeight="1" hidden="1">
      <c r="A23" s="165"/>
      <c r="B23" s="166"/>
      <c r="C23" s="166"/>
      <c r="D23" s="167"/>
      <c r="E23" s="168"/>
      <c r="F23" s="168"/>
      <c r="G23" s="165"/>
      <c r="H23" s="165"/>
      <c r="I23" s="165"/>
      <c r="J23" s="165"/>
      <c r="K23" s="165"/>
      <c r="L23" s="165"/>
      <c r="M23" s="165"/>
    </row>
    <row r="24" spans="1:13" s="112" customFormat="1" ht="33.75" customHeight="1" hidden="1">
      <c r="A24" s="165"/>
      <c r="B24" s="166"/>
      <c r="C24" s="166"/>
      <c r="D24" s="167"/>
      <c r="E24" s="168"/>
      <c r="F24" s="168"/>
      <c r="G24" s="165"/>
      <c r="H24" s="165"/>
      <c r="I24" s="165"/>
      <c r="J24" s="165"/>
      <c r="K24" s="165"/>
      <c r="L24" s="165"/>
      <c r="M24" s="165"/>
    </row>
    <row r="25" spans="1:13" s="112" customFormat="1" ht="33.75" customHeight="1" hidden="1">
      <c r="A25" s="165"/>
      <c r="B25" s="166"/>
      <c r="C25" s="166"/>
      <c r="D25" s="167"/>
      <c r="E25" s="168"/>
      <c r="F25" s="168"/>
      <c r="G25" s="165"/>
      <c r="H25" s="165"/>
      <c r="I25" s="165"/>
      <c r="J25" s="165"/>
      <c r="K25" s="165"/>
      <c r="L25" s="165"/>
      <c r="M25" s="165"/>
    </row>
    <row r="26" spans="1:13" s="112" customFormat="1" ht="33.75" customHeight="1">
      <c r="A26" s="165"/>
      <c r="B26" s="166"/>
      <c r="C26" s="166"/>
      <c r="D26" s="167"/>
      <c r="E26" s="168"/>
      <c r="F26" s="168"/>
      <c r="G26" s="165"/>
      <c r="H26" s="165"/>
      <c r="I26" s="165"/>
      <c r="J26" s="165"/>
      <c r="K26" s="165"/>
      <c r="L26" s="165"/>
      <c r="M26" s="165"/>
    </row>
    <row r="27" spans="1:13" s="112" customFormat="1" ht="33.75" customHeight="1">
      <c r="A27" s="138"/>
      <c r="B27" s="111"/>
      <c r="C27" s="111"/>
      <c r="D27" s="113"/>
      <c r="E27" s="139"/>
      <c r="F27" s="139"/>
      <c r="G27" s="138"/>
      <c r="H27" s="138"/>
      <c r="I27" s="138"/>
      <c r="J27" s="138"/>
      <c r="K27" s="138"/>
      <c r="L27" s="138"/>
      <c r="M27" s="138"/>
    </row>
    <row r="28" ht="8.25" customHeight="1"/>
    <row r="29" ht="6" customHeight="1"/>
    <row r="30" ht="15" customHeight="1"/>
    <row r="31" spans="2:13" ht="33.75" customHeight="1">
      <c r="B31" s="316" t="s">
        <v>276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</row>
    <row r="32" spans="2:13" ht="33.75" customHeight="1">
      <c r="B32" s="316" t="s">
        <v>158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</row>
    <row r="33" ht="16.5">
      <c r="M33" s="64" t="s">
        <v>277</v>
      </c>
    </row>
    <row r="34" ht="16.5" thickBot="1">
      <c r="M34" s="66" t="s">
        <v>278</v>
      </c>
    </row>
    <row r="35" spans="1:13" ht="19.5" hidden="1" thickBot="1">
      <c r="A35" s="67"/>
      <c r="B35" s="112"/>
      <c r="C35" s="112"/>
      <c r="D35" s="113"/>
      <c r="E35" s="113"/>
      <c r="F35" s="113"/>
      <c r="G35" s="112"/>
      <c r="H35" s="112"/>
      <c r="I35" s="112"/>
      <c r="J35" s="112"/>
      <c r="K35" s="112"/>
      <c r="L35" s="112"/>
      <c r="M35" s="110"/>
    </row>
    <row r="36" spans="1:13" s="111" customFormat="1" ht="31.5" customHeight="1" thickBot="1">
      <c r="A36" s="146" t="s">
        <v>142</v>
      </c>
      <c r="B36" s="147" t="s">
        <v>150</v>
      </c>
      <c r="C36" s="147" t="s">
        <v>64</v>
      </c>
      <c r="D36" s="93"/>
      <c r="E36" s="96" t="s">
        <v>69</v>
      </c>
      <c r="F36" s="96" t="s">
        <v>188</v>
      </c>
      <c r="G36" s="148" t="s">
        <v>151</v>
      </c>
      <c r="H36" s="148" t="s">
        <v>152</v>
      </c>
      <c r="I36" s="148" t="s">
        <v>153</v>
      </c>
      <c r="J36" s="148" t="s">
        <v>154</v>
      </c>
      <c r="K36" s="148" t="s">
        <v>155</v>
      </c>
      <c r="L36" s="148" t="s">
        <v>156</v>
      </c>
      <c r="M36" s="149" t="s">
        <v>66</v>
      </c>
    </row>
    <row r="37" spans="1:13" s="111" customFormat="1" ht="31.5" customHeight="1">
      <c r="A37" s="114">
        <v>1</v>
      </c>
      <c r="B37" s="115">
        <v>207</v>
      </c>
      <c r="C37" s="115" t="s">
        <v>247</v>
      </c>
      <c r="D37" s="116" t="s">
        <v>205</v>
      </c>
      <c r="E37" s="117" t="s">
        <v>5</v>
      </c>
      <c r="F37" s="117">
        <v>0</v>
      </c>
      <c r="G37" s="118">
        <v>173</v>
      </c>
      <c r="H37" s="118">
        <v>225</v>
      </c>
      <c r="I37" s="118">
        <v>178</v>
      </c>
      <c r="J37" s="118">
        <v>193</v>
      </c>
      <c r="K37" s="118">
        <v>244</v>
      </c>
      <c r="L37" s="118">
        <v>214</v>
      </c>
      <c r="M37" s="119">
        <v>1227</v>
      </c>
    </row>
    <row r="38" spans="1:13" s="111" customFormat="1" ht="31.5" customHeight="1">
      <c r="A38" s="120">
        <v>2</v>
      </c>
      <c r="B38" s="121">
        <v>210</v>
      </c>
      <c r="C38" s="121" t="s">
        <v>39</v>
      </c>
      <c r="D38" s="122" t="s">
        <v>250</v>
      </c>
      <c r="E38" s="123" t="s">
        <v>41</v>
      </c>
      <c r="F38" s="123">
        <v>0</v>
      </c>
      <c r="G38" s="124">
        <v>218</v>
      </c>
      <c r="H38" s="124">
        <v>202</v>
      </c>
      <c r="I38" s="124">
        <v>193</v>
      </c>
      <c r="J38" s="124">
        <v>182</v>
      </c>
      <c r="K38" s="124">
        <v>172</v>
      </c>
      <c r="L38" s="124">
        <v>229</v>
      </c>
      <c r="M38" s="125">
        <v>1196</v>
      </c>
    </row>
    <row r="39" spans="1:13" s="111" customFormat="1" ht="31.5" customHeight="1">
      <c r="A39" s="120">
        <v>3</v>
      </c>
      <c r="B39" s="121">
        <v>202</v>
      </c>
      <c r="C39" s="121" t="s">
        <v>194</v>
      </c>
      <c r="D39" s="122" t="s">
        <v>181</v>
      </c>
      <c r="E39" s="123" t="s">
        <v>5</v>
      </c>
      <c r="F39" s="123">
        <v>0</v>
      </c>
      <c r="G39" s="124">
        <v>199</v>
      </c>
      <c r="H39" s="124">
        <v>153</v>
      </c>
      <c r="I39" s="124">
        <v>199</v>
      </c>
      <c r="J39" s="124">
        <v>231</v>
      </c>
      <c r="K39" s="124">
        <v>169</v>
      </c>
      <c r="L39" s="124">
        <v>192</v>
      </c>
      <c r="M39" s="125">
        <v>1143</v>
      </c>
    </row>
    <row r="40" spans="1:13" s="111" customFormat="1" ht="31.5" customHeight="1">
      <c r="A40" s="120">
        <v>4</v>
      </c>
      <c r="B40" s="121">
        <v>203</v>
      </c>
      <c r="C40" s="121" t="s">
        <v>203</v>
      </c>
      <c r="D40" s="122" t="s">
        <v>175</v>
      </c>
      <c r="E40" s="123" t="s">
        <v>230</v>
      </c>
      <c r="F40" s="123">
        <v>0</v>
      </c>
      <c r="G40" s="124">
        <v>204</v>
      </c>
      <c r="H40" s="124">
        <v>192</v>
      </c>
      <c r="I40" s="124">
        <v>192</v>
      </c>
      <c r="J40" s="124">
        <v>192</v>
      </c>
      <c r="K40" s="124">
        <v>190</v>
      </c>
      <c r="L40" s="124">
        <v>164</v>
      </c>
      <c r="M40" s="125">
        <v>1134</v>
      </c>
    </row>
    <row r="41" spans="1:13" s="111" customFormat="1" ht="31.5" customHeight="1">
      <c r="A41" s="120">
        <v>5</v>
      </c>
      <c r="B41" s="121">
        <v>204</v>
      </c>
      <c r="C41" s="121" t="s">
        <v>245</v>
      </c>
      <c r="D41" s="122" t="s">
        <v>171</v>
      </c>
      <c r="E41" s="123" t="s">
        <v>5</v>
      </c>
      <c r="F41" s="123">
        <v>0</v>
      </c>
      <c r="G41" s="124">
        <v>198</v>
      </c>
      <c r="H41" s="124">
        <v>142</v>
      </c>
      <c r="I41" s="124">
        <v>148</v>
      </c>
      <c r="J41" s="124">
        <v>132</v>
      </c>
      <c r="K41" s="124">
        <v>178</v>
      </c>
      <c r="L41" s="124">
        <v>133</v>
      </c>
      <c r="M41" s="125">
        <v>931</v>
      </c>
    </row>
    <row r="42" spans="1:13" s="111" customFormat="1" ht="31.5" customHeight="1">
      <c r="A42" s="120">
        <v>6</v>
      </c>
      <c r="B42" s="121">
        <v>209</v>
      </c>
      <c r="C42" s="121" t="s">
        <v>33</v>
      </c>
      <c r="D42" s="122" t="s">
        <v>249</v>
      </c>
      <c r="E42" s="123" t="s">
        <v>35</v>
      </c>
      <c r="F42" s="123">
        <v>0</v>
      </c>
      <c r="G42" s="124">
        <v>133</v>
      </c>
      <c r="H42" s="124">
        <v>132</v>
      </c>
      <c r="I42" s="124">
        <v>155</v>
      </c>
      <c r="J42" s="124">
        <v>158</v>
      </c>
      <c r="K42" s="124">
        <v>160</v>
      </c>
      <c r="L42" s="124">
        <v>164</v>
      </c>
      <c r="M42" s="125">
        <v>902</v>
      </c>
    </row>
    <row r="43" spans="1:13" s="111" customFormat="1" ht="31.5" customHeight="1">
      <c r="A43" s="120">
        <v>7</v>
      </c>
      <c r="B43" s="121">
        <v>211</v>
      </c>
      <c r="C43" s="121" t="s">
        <v>251</v>
      </c>
      <c r="D43" s="122" t="s">
        <v>252</v>
      </c>
      <c r="E43" s="123" t="s">
        <v>8</v>
      </c>
      <c r="F43" s="123">
        <v>0</v>
      </c>
      <c r="G43" s="124">
        <v>111</v>
      </c>
      <c r="H43" s="124">
        <v>182</v>
      </c>
      <c r="I43" s="124">
        <v>144</v>
      </c>
      <c r="J43" s="124">
        <v>171</v>
      </c>
      <c r="K43" s="124">
        <v>150</v>
      </c>
      <c r="L43" s="124">
        <v>138</v>
      </c>
      <c r="M43" s="125">
        <v>896</v>
      </c>
    </row>
    <row r="44" spans="1:13" s="111" customFormat="1" ht="31.5" customHeight="1">
      <c r="A44" s="120">
        <v>8</v>
      </c>
      <c r="B44" s="121">
        <v>206</v>
      </c>
      <c r="C44" s="121" t="s">
        <v>196</v>
      </c>
      <c r="D44" s="122" t="s">
        <v>185</v>
      </c>
      <c r="E44" s="123" t="s">
        <v>27</v>
      </c>
      <c r="F44" s="123">
        <v>0</v>
      </c>
      <c r="G44" s="124">
        <v>118</v>
      </c>
      <c r="H44" s="124">
        <v>153</v>
      </c>
      <c r="I44" s="124">
        <v>126</v>
      </c>
      <c r="J44" s="124">
        <v>181</v>
      </c>
      <c r="K44" s="124">
        <v>132</v>
      </c>
      <c r="L44" s="124">
        <v>145</v>
      </c>
      <c r="M44" s="125">
        <v>855</v>
      </c>
    </row>
    <row r="45" spans="1:13" s="111" customFormat="1" ht="31.5" customHeight="1">
      <c r="A45" s="120">
        <v>9</v>
      </c>
      <c r="B45" s="121">
        <v>252</v>
      </c>
      <c r="C45" s="121" t="s">
        <v>198</v>
      </c>
      <c r="D45" s="122" t="s">
        <v>177</v>
      </c>
      <c r="E45" s="123" t="s">
        <v>260</v>
      </c>
      <c r="F45" s="123">
        <v>10</v>
      </c>
      <c r="G45" s="124">
        <v>120</v>
      </c>
      <c r="H45" s="124">
        <v>138</v>
      </c>
      <c r="I45" s="124">
        <v>136</v>
      </c>
      <c r="J45" s="124">
        <v>148</v>
      </c>
      <c r="K45" s="124">
        <v>174</v>
      </c>
      <c r="L45" s="124">
        <v>134</v>
      </c>
      <c r="M45" s="125">
        <v>850</v>
      </c>
    </row>
    <row r="46" spans="1:13" s="111" customFormat="1" ht="31.5" customHeight="1">
      <c r="A46" s="120">
        <v>10</v>
      </c>
      <c r="B46" s="121">
        <v>201</v>
      </c>
      <c r="C46" s="121" t="s">
        <v>20</v>
      </c>
      <c r="D46" s="122" t="s">
        <v>244</v>
      </c>
      <c r="E46" s="123" t="s">
        <v>12</v>
      </c>
      <c r="F46" s="123">
        <v>0</v>
      </c>
      <c r="G46" s="124">
        <v>124</v>
      </c>
      <c r="H46" s="124">
        <v>166</v>
      </c>
      <c r="I46" s="124">
        <v>143</v>
      </c>
      <c r="J46" s="124">
        <v>111</v>
      </c>
      <c r="K46" s="124">
        <v>153</v>
      </c>
      <c r="L46" s="124">
        <v>134</v>
      </c>
      <c r="M46" s="125">
        <v>831</v>
      </c>
    </row>
    <row r="47" spans="1:13" s="111" customFormat="1" ht="31.5" customHeight="1">
      <c r="A47" s="120">
        <v>11</v>
      </c>
      <c r="B47" s="121">
        <v>205</v>
      </c>
      <c r="C47" s="121" t="s">
        <v>195</v>
      </c>
      <c r="D47" s="122" t="s">
        <v>246</v>
      </c>
      <c r="E47" s="123" t="s">
        <v>32</v>
      </c>
      <c r="F47" s="123">
        <v>0</v>
      </c>
      <c r="G47" s="124">
        <v>166</v>
      </c>
      <c r="H47" s="124">
        <v>142</v>
      </c>
      <c r="I47" s="124">
        <v>132</v>
      </c>
      <c r="J47" s="124">
        <v>126</v>
      </c>
      <c r="K47" s="124">
        <v>123</v>
      </c>
      <c r="L47" s="124">
        <v>129</v>
      </c>
      <c r="M47" s="125">
        <v>818</v>
      </c>
    </row>
    <row r="48" spans="1:13" s="111" customFormat="1" ht="31.5" customHeight="1">
      <c r="A48" s="120">
        <v>12</v>
      </c>
      <c r="B48" s="121">
        <v>251</v>
      </c>
      <c r="C48" s="121" t="s">
        <v>258</v>
      </c>
      <c r="D48" s="122" t="s">
        <v>259</v>
      </c>
      <c r="E48" s="123" t="s">
        <v>8</v>
      </c>
      <c r="F48" s="123">
        <v>10</v>
      </c>
      <c r="G48" s="124">
        <v>121</v>
      </c>
      <c r="H48" s="124">
        <v>131</v>
      </c>
      <c r="I48" s="124">
        <v>125</v>
      </c>
      <c r="J48" s="124">
        <v>143</v>
      </c>
      <c r="K48" s="124">
        <v>158</v>
      </c>
      <c r="L48" s="124">
        <v>126</v>
      </c>
      <c r="M48" s="125">
        <v>804</v>
      </c>
    </row>
    <row r="49" spans="1:13" s="111" customFormat="1" ht="31.5" customHeight="1">
      <c r="A49" s="120">
        <v>13</v>
      </c>
      <c r="B49" s="121">
        <v>212</v>
      </c>
      <c r="C49" s="121" t="s">
        <v>253</v>
      </c>
      <c r="D49" s="122" t="s">
        <v>183</v>
      </c>
      <c r="E49" s="123" t="s">
        <v>27</v>
      </c>
      <c r="F49" s="123">
        <v>0</v>
      </c>
      <c r="G49" s="124">
        <v>94</v>
      </c>
      <c r="H49" s="124">
        <v>121</v>
      </c>
      <c r="I49" s="124">
        <v>121</v>
      </c>
      <c r="J49" s="124">
        <v>91</v>
      </c>
      <c r="K49" s="124">
        <v>127</v>
      </c>
      <c r="L49" s="124">
        <v>110</v>
      </c>
      <c r="M49" s="125">
        <v>664</v>
      </c>
    </row>
    <row r="50" spans="1:13" s="111" customFormat="1" ht="31.5" customHeight="1">
      <c r="A50" s="120">
        <v>14</v>
      </c>
      <c r="B50" s="121">
        <v>253</v>
      </c>
      <c r="C50" s="121" t="s">
        <v>199</v>
      </c>
      <c r="D50" s="122" t="s">
        <v>178</v>
      </c>
      <c r="E50" s="123" t="s">
        <v>5</v>
      </c>
      <c r="F50" s="123">
        <v>10</v>
      </c>
      <c r="G50" s="124">
        <v>69</v>
      </c>
      <c r="H50" s="124">
        <v>68</v>
      </c>
      <c r="I50" s="124">
        <v>105</v>
      </c>
      <c r="J50" s="124">
        <v>105</v>
      </c>
      <c r="K50" s="124">
        <v>103</v>
      </c>
      <c r="L50" s="124">
        <v>99</v>
      </c>
      <c r="M50" s="125">
        <v>549</v>
      </c>
    </row>
    <row r="51" spans="1:13" s="111" customFormat="1" ht="31.5" customHeight="1">
      <c r="A51" s="120">
        <v>15</v>
      </c>
      <c r="B51" s="121">
        <v>208</v>
      </c>
      <c r="C51" s="121" t="s">
        <v>197</v>
      </c>
      <c r="D51" s="122" t="s">
        <v>248</v>
      </c>
      <c r="E51" s="123" t="s">
        <v>32</v>
      </c>
      <c r="F51" s="123">
        <v>0</v>
      </c>
      <c r="G51" s="124"/>
      <c r="H51" s="124"/>
      <c r="I51" s="124"/>
      <c r="J51" s="124"/>
      <c r="K51" s="124"/>
      <c r="L51" s="124"/>
      <c r="M51" s="125">
        <v>0</v>
      </c>
    </row>
    <row r="52" spans="1:13" s="111" customFormat="1" ht="31.5" customHeight="1">
      <c r="A52" s="120" t="s">
        <v>209</v>
      </c>
      <c r="B52" s="121">
        <v>213</v>
      </c>
      <c r="C52" s="121" t="s">
        <v>254</v>
      </c>
      <c r="D52" s="122" t="s">
        <v>255</v>
      </c>
      <c r="E52" s="123" t="s">
        <v>238</v>
      </c>
      <c r="F52" s="123">
        <v>0</v>
      </c>
      <c r="G52" s="124">
        <v>131</v>
      </c>
      <c r="H52" s="124">
        <v>188</v>
      </c>
      <c r="I52" s="124">
        <v>182</v>
      </c>
      <c r="J52" s="124">
        <v>148</v>
      </c>
      <c r="K52" s="124">
        <v>153</v>
      </c>
      <c r="L52" s="124">
        <v>185</v>
      </c>
      <c r="M52" s="125">
        <v>987</v>
      </c>
    </row>
    <row r="53" spans="1:13" s="111" customFormat="1" ht="31.5" customHeight="1" thickBot="1">
      <c r="A53" s="132" t="s">
        <v>209</v>
      </c>
      <c r="B53" s="133">
        <v>214</v>
      </c>
      <c r="C53" s="133" t="s">
        <v>256</v>
      </c>
      <c r="D53" s="134" t="s">
        <v>257</v>
      </c>
      <c r="E53" s="135" t="s">
        <v>238</v>
      </c>
      <c r="F53" s="135">
        <v>0</v>
      </c>
      <c r="G53" s="136">
        <v>137</v>
      </c>
      <c r="H53" s="136">
        <v>171</v>
      </c>
      <c r="I53" s="136">
        <v>115</v>
      </c>
      <c r="J53" s="136">
        <v>147</v>
      </c>
      <c r="K53" s="136">
        <v>145</v>
      </c>
      <c r="L53" s="136">
        <v>184</v>
      </c>
      <c r="M53" s="137">
        <v>899</v>
      </c>
    </row>
    <row r="54" spans="1:13" s="111" customFormat="1" ht="31.5" customHeight="1" hidden="1">
      <c r="A54" s="126">
        <v>18</v>
      </c>
      <c r="B54" s="127"/>
      <c r="C54" s="127"/>
      <c r="D54" s="128"/>
      <c r="E54" s="129"/>
      <c r="F54" s="129"/>
      <c r="G54" s="130"/>
      <c r="H54" s="130"/>
      <c r="I54" s="130"/>
      <c r="J54" s="130"/>
      <c r="K54" s="130"/>
      <c r="L54" s="130"/>
      <c r="M54" s="131"/>
    </row>
    <row r="55" spans="1:13" s="111" customFormat="1" ht="31.5" customHeight="1" hidden="1" thickBot="1">
      <c r="A55" s="132">
        <v>19</v>
      </c>
      <c r="B55" s="133"/>
      <c r="C55" s="133"/>
      <c r="D55" s="134"/>
      <c r="E55" s="135"/>
      <c r="F55" s="135"/>
      <c r="G55" s="136"/>
      <c r="H55" s="136"/>
      <c r="I55" s="136"/>
      <c r="J55" s="136"/>
      <c r="K55" s="136"/>
      <c r="L55" s="136"/>
      <c r="M55" s="137"/>
    </row>
    <row r="56" spans="1:13" s="111" customFormat="1" ht="31.5" customHeight="1" hidden="1" thickBot="1">
      <c r="A56" s="140"/>
      <c r="B56" s="141"/>
      <c r="C56" s="141"/>
      <c r="D56" s="142"/>
      <c r="E56" s="143"/>
      <c r="F56" s="143"/>
      <c r="G56" s="144"/>
      <c r="H56" s="144"/>
      <c r="I56" s="144"/>
      <c r="J56" s="144"/>
      <c r="K56" s="144"/>
      <c r="L56" s="144"/>
      <c r="M56" s="145"/>
    </row>
    <row r="57" spans="1:13" s="111" customFormat="1" ht="31.5" customHeight="1" hidden="1" thickBot="1">
      <c r="A57" s="140"/>
      <c r="B57" s="141"/>
      <c r="C57" s="141"/>
      <c r="D57" s="142"/>
      <c r="E57" s="143"/>
      <c r="F57" s="143"/>
      <c r="G57" s="144"/>
      <c r="H57" s="144"/>
      <c r="I57" s="144"/>
      <c r="J57" s="144"/>
      <c r="K57" s="144"/>
      <c r="L57" s="144"/>
      <c r="M57" s="145"/>
    </row>
    <row r="58" spans="4:6" s="111" customFormat="1" ht="31.5" customHeight="1">
      <c r="D58" s="113"/>
      <c r="E58" s="113"/>
      <c r="F58" s="113"/>
    </row>
    <row r="59" spans="2:13" s="111" customFormat="1" ht="33.75" customHeight="1">
      <c r="B59" s="316" t="s">
        <v>276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</row>
    <row r="60" spans="2:13" s="111" customFormat="1" ht="33.75" customHeight="1">
      <c r="B60" s="316" t="s">
        <v>159</v>
      </c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</row>
    <row r="61" spans="4:13" s="111" customFormat="1" ht="18.75">
      <c r="D61" s="113"/>
      <c r="E61" s="113"/>
      <c r="F61" s="113"/>
      <c r="M61" s="64" t="s">
        <v>277</v>
      </c>
    </row>
    <row r="62" spans="4:13" s="111" customFormat="1" ht="19.5" thickBot="1">
      <c r="D62" s="113"/>
      <c r="E62" s="113"/>
      <c r="F62" s="113"/>
      <c r="M62" s="66" t="s">
        <v>278</v>
      </c>
    </row>
    <row r="63" spans="1:13" s="111" customFormat="1" ht="19.5" hidden="1" thickBot="1">
      <c r="A63" s="67"/>
      <c r="D63" s="113"/>
      <c r="E63" s="113"/>
      <c r="F63" s="113"/>
      <c r="M63" s="150"/>
    </row>
    <row r="64" spans="1:13" s="111" customFormat="1" ht="33.75" customHeight="1" thickBot="1">
      <c r="A64" s="146" t="s">
        <v>142</v>
      </c>
      <c r="B64" s="147" t="s">
        <v>150</v>
      </c>
      <c r="C64" s="147" t="s">
        <v>64</v>
      </c>
      <c r="D64" s="93"/>
      <c r="E64" s="96" t="s">
        <v>69</v>
      </c>
      <c r="F64" s="96"/>
      <c r="G64" s="148" t="s">
        <v>151</v>
      </c>
      <c r="H64" s="148" t="s">
        <v>152</v>
      </c>
      <c r="I64" s="148" t="s">
        <v>153</v>
      </c>
      <c r="J64" s="148" t="s">
        <v>154</v>
      </c>
      <c r="K64" s="148" t="s">
        <v>155</v>
      </c>
      <c r="L64" s="148" t="s">
        <v>156</v>
      </c>
      <c r="M64" s="149" t="s">
        <v>66</v>
      </c>
    </row>
    <row r="65" spans="1:13" s="111" customFormat="1" ht="31.5" customHeight="1">
      <c r="A65" s="114">
        <v>1</v>
      </c>
      <c r="B65" s="115">
        <v>305</v>
      </c>
      <c r="C65" s="115" t="s">
        <v>263</v>
      </c>
      <c r="D65" s="116" t="s">
        <v>182</v>
      </c>
      <c r="E65" s="117" t="s">
        <v>27</v>
      </c>
      <c r="F65" s="117">
        <v>0</v>
      </c>
      <c r="G65" s="118">
        <v>211</v>
      </c>
      <c r="H65" s="118">
        <v>201</v>
      </c>
      <c r="I65" s="118">
        <v>201</v>
      </c>
      <c r="J65" s="118">
        <v>163</v>
      </c>
      <c r="K65" s="118">
        <v>158</v>
      </c>
      <c r="L65" s="118">
        <v>225</v>
      </c>
      <c r="M65" s="119">
        <v>1159</v>
      </c>
    </row>
    <row r="66" spans="1:13" s="111" customFormat="1" ht="31.5" customHeight="1">
      <c r="A66" s="120">
        <v>2</v>
      </c>
      <c r="B66" s="121">
        <v>301</v>
      </c>
      <c r="C66" s="121" t="s">
        <v>200</v>
      </c>
      <c r="D66" s="122" t="s">
        <v>170</v>
      </c>
      <c r="E66" s="123" t="s">
        <v>5</v>
      </c>
      <c r="F66" s="123">
        <v>0</v>
      </c>
      <c r="G66" s="124">
        <v>164</v>
      </c>
      <c r="H66" s="124">
        <v>168</v>
      </c>
      <c r="I66" s="124">
        <v>181</v>
      </c>
      <c r="J66" s="124">
        <v>235</v>
      </c>
      <c r="K66" s="124">
        <v>200</v>
      </c>
      <c r="L66" s="124">
        <v>193</v>
      </c>
      <c r="M66" s="125">
        <v>1141</v>
      </c>
    </row>
    <row r="67" spans="1:13" s="111" customFormat="1" ht="31.5" customHeight="1">
      <c r="A67" s="120">
        <v>3</v>
      </c>
      <c r="B67" s="121">
        <v>304</v>
      </c>
      <c r="C67" s="121" t="s">
        <v>202</v>
      </c>
      <c r="D67" s="122" t="s">
        <v>180</v>
      </c>
      <c r="E67" s="123" t="s">
        <v>230</v>
      </c>
      <c r="F67" s="123">
        <v>0</v>
      </c>
      <c r="G67" s="124">
        <v>213</v>
      </c>
      <c r="H67" s="124">
        <v>190</v>
      </c>
      <c r="I67" s="124">
        <v>195</v>
      </c>
      <c r="J67" s="124">
        <v>168</v>
      </c>
      <c r="K67" s="124">
        <v>185</v>
      </c>
      <c r="L67" s="124">
        <v>183</v>
      </c>
      <c r="M67" s="125">
        <v>1134</v>
      </c>
    </row>
    <row r="68" spans="1:13" s="111" customFormat="1" ht="31.5" customHeight="1">
      <c r="A68" s="120">
        <v>4</v>
      </c>
      <c r="B68" s="121">
        <v>307</v>
      </c>
      <c r="C68" s="121" t="s">
        <v>206</v>
      </c>
      <c r="D68" s="122" t="s">
        <v>179</v>
      </c>
      <c r="E68" s="123" t="s">
        <v>230</v>
      </c>
      <c r="F68" s="123">
        <v>0</v>
      </c>
      <c r="G68" s="124">
        <v>188</v>
      </c>
      <c r="H68" s="124">
        <v>161</v>
      </c>
      <c r="I68" s="124">
        <v>189</v>
      </c>
      <c r="J68" s="124">
        <v>164</v>
      </c>
      <c r="K68" s="124">
        <v>180</v>
      </c>
      <c r="L68" s="124">
        <v>211</v>
      </c>
      <c r="M68" s="125">
        <v>1093</v>
      </c>
    </row>
    <row r="69" spans="1:13" s="111" customFormat="1" ht="31.5" customHeight="1">
      <c r="A69" s="120">
        <v>5</v>
      </c>
      <c r="B69" s="121">
        <v>353</v>
      </c>
      <c r="C69" s="121" t="s">
        <v>208</v>
      </c>
      <c r="D69" s="122" t="s">
        <v>173</v>
      </c>
      <c r="E69" s="123" t="s">
        <v>5</v>
      </c>
      <c r="F69" s="123">
        <v>10</v>
      </c>
      <c r="G69" s="124">
        <v>137</v>
      </c>
      <c r="H69" s="124">
        <v>165</v>
      </c>
      <c r="I69" s="124">
        <v>195</v>
      </c>
      <c r="J69" s="124">
        <v>191</v>
      </c>
      <c r="K69" s="124">
        <v>188</v>
      </c>
      <c r="L69" s="124">
        <v>181</v>
      </c>
      <c r="M69" s="125">
        <v>1057</v>
      </c>
    </row>
    <row r="70" spans="1:13" s="111" customFormat="1" ht="31.5" customHeight="1">
      <c r="A70" s="120">
        <v>6</v>
      </c>
      <c r="B70" s="121">
        <v>306</v>
      </c>
      <c r="C70" s="121" t="s">
        <v>204</v>
      </c>
      <c r="D70" s="122" t="s">
        <v>174</v>
      </c>
      <c r="E70" s="123" t="s">
        <v>5</v>
      </c>
      <c r="F70" s="123">
        <v>0</v>
      </c>
      <c r="G70" s="124">
        <v>149</v>
      </c>
      <c r="H70" s="124">
        <v>191</v>
      </c>
      <c r="I70" s="124">
        <v>143</v>
      </c>
      <c r="J70" s="124">
        <v>190</v>
      </c>
      <c r="K70" s="124">
        <v>159</v>
      </c>
      <c r="L70" s="124">
        <v>173</v>
      </c>
      <c r="M70" s="125">
        <v>1005</v>
      </c>
    </row>
    <row r="71" spans="1:13" s="111" customFormat="1" ht="31.5" customHeight="1">
      <c r="A71" s="120">
        <v>7</v>
      </c>
      <c r="B71" s="121">
        <v>352</v>
      </c>
      <c r="C71" s="121" t="s">
        <v>207</v>
      </c>
      <c r="D71" s="122" t="s">
        <v>271</v>
      </c>
      <c r="E71" s="123" t="s">
        <v>32</v>
      </c>
      <c r="F71" s="123">
        <v>10</v>
      </c>
      <c r="G71" s="124">
        <v>174</v>
      </c>
      <c r="H71" s="124">
        <v>147</v>
      </c>
      <c r="I71" s="124">
        <v>165</v>
      </c>
      <c r="J71" s="124">
        <v>156</v>
      </c>
      <c r="K71" s="124">
        <v>193</v>
      </c>
      <c r="L71" s="124">
        <v>134</v>
      </c>
      <c r="M71" s="125">
        <v>969</v>
      </c>
    </row>
    <row r="72" spans="1:13" s="111" customFormat="1" ht="31.5" customHeight="1">
      <c r="A72" s="120">
        <v>8</v>
      </c>
      <c r="B72" s="121">
        <v>303</v>
      </c>
      <c r="C72" s="121" t="s">
        <v>201</v>
      </c>
      <c r="D72" s="122" t="s">
        <v>168</v>
      </c>
      <c r="E72" s="123" t="s">
        <v>8</v>
      </c>
      <c r="F72" s="123">
        <v>0</v>
      </c>
      <c r="G72" s="124">
        <v>125</v>
      </c>
      <c r="H72" s="124">
        <v>123</v>
      </c>
      <c r="I72" s="124">
        <v>175</v>
      </c>
      <c r="J72" s="124">
        <v>144</v>
      </c>
      <c r="K72" s="124">
        <v>184</v>
      </c>
      <c r="L72" s="124">
        <v>182</v>
      </c>
      <c r="M72" s="125">
        <v>933</v>
      </c>
    </row>
    <row r="73" spans="1:13" s="111" customFormat="1" ht="31.5" customHeight="1">
      <c r="A73" s="120">
        <v>9</v>
      </c>
      <c r="B73" s="121">
        <v>302</v>
      </c>
      <c r="C73" s="121" t="s">
        <v>261</v>
      </c>
      <c r="D73" s="122" t="s">
        <v>262</v>
      </c>
      <c r="E73" s="123" t="s">
        <v>5</v>
      </c>
      <c r="F73" s="123">
        <v>0</v>
      </c>
      <c r="G73" s="124">
        <v>157</v>
      </c>
      <c r="H73" s="124">
        <v>143</v>
      </c>
      <c r="I73" s="124">
        <v>174</v>
      </c>
      <c r="J73" s="124">
        <v>103</v>
      </c>
      <c r="K73" s="124">
        <v>139</v>
      </c>
      <c r="L73" s="124">
        <v>212</v>
      </c>
      <c r="M73" s="125">
        <v>928</v>
      </c>
    </row>
    <row r="74" spans="1:13" s="111" customFormat="1" ht="31.5" customHeight="1">
      <c r="A74" s="120">
        <v>10</v>
      </c>
      <c r="B74" s="121">
        <v>351</v>
      </c>
      <c r="C74" s="121" t="s">
        <v>268</v>
      </c>
      <c r="D74" s="122" t="s">
        <v>269</v>
      </c>
      <c r="E74" s="123" t="s">
        <v>270</v>
      </c>
      <c r="F74" s="123">
        <v>10</v>
      </c>
      <c r="G74" s="124">
        <v>152</v>
      </c>
      <c r="H74" s="124">
        <v>156</v>
      </c>
      <c r="I74" s="124">
        <v>149</v>
      </c>
      <c r="J74" s="124">
        <v>136</v>
      </c>
      <c r="K74" s="124">
        <v>127</v>
      </c>
      <c r="L74" s="124">
        <v>155</v>
      </c>
      <c r="M74" s="125">
        <v>875</v>
      </c>
    </row>
    <row r="75" spans="1:14" s="111" customFormat="1" ht="31.5" customHeight="1">
      <c r="A75" s="120">
        <v>11</v>
      </c>
      <c r="B75" s="121">
        <v>308</v>
      </c>
      <c r="C75" s="121" t="s">
        <v>264</v>
      </c>
      <c r="D75" s="122" t="s">
        <v>265</v>
      </c>
      <c r="E75" s="123" t="s">
        <v>41</v>
      </c>
      <c r="F75" s="123">
        <v>0</v>
      </c>
      <c r="G75" s="124">
        <v>147</v>
      </c>
      <c r="H75" s="124">
        <v>124</v>
      </c>
      <c r="I75" s="124">
        <v>109</v>
      </c>
      <c r="J75" s="124">
        <v>89</v>
      </c>
      <c r="K75" s="124">
        <v>141</v>
      </c>
      <c r="L75" s="124">
        <v>110</v>
      </c>
      <c r="M75" s="125">
        <v>720</v>
      </c>
      <c r="N75" s="151"/>
    </row>
    <row r="76" spans="1:13" s="111" customFormat="1" ht="31.5" customHeight="1">
      <c r="A76" s="120" t="s">
        <v>209</v>
      </c>
      <c r="B76" s="121">
        <v>354</v>
      </c>
      <c r="C76" s="121" t="s">
        <v>272</v>
      </c>
      <c r="D76" s="122" t="s">
        <v>273</v>
      </c>
      <c r="E76" s="123" t="s">
        <v>238</v>
      </c>
      <c r="F76" s="123">
        <v>10</v>
      </c>
      <c r="G76" s="124">
        <v>140</v>
      </c>
      <c r="H76" s="124">
        <v>191</v>
      </c>
      <c r="I76" s="124">
        <v>203</v>
      </c>
      <c r="J76" s="124">
        <v>165</v>
      </c>
      <c r="K76" s="124">
        <v>232</v>
      </c>
      <c r="L76" s="124">
        <v>145</v>
      </c>
      <c r="M76" s="125">
        <v>1076</v>
      </c>
    </row>
    <row r="77" spans="1:13" s="111" customFormat="1" ht="31.5" customHeight="1">
      <c r="A77" s="120" t="s">
        <v>209</v>
      </c>
      <c r="B77" s="121">
        <v>309</v>
      </c>
      <c r="C77" s="121" t="s">
        <v>266</v>
      </c>
      <c r="D77" s="122" t="s">
        <v>267</v>
      </c>
      <c r="E77" s="123" t="s">
        <v>238</v>
      </c>
      <c r="F77" s="123">
        <v>0</v>
      </c>
      <c r="G77" s="124">
        <v>167</v>
      </c>
      <c r="H77" s="124">
        <v>157</v>
      </c>
      <c r="I77" s="124">
        <v>160</v>
      </c>
      <c r="J77" s="124">
        <v>196</v>
      </c>
      <c r="K77" s="124">
        <v>201</v>
      </c>
      <c r="L77" s="124">
        <v>176</v>
      </c>
      <c r="M77" s="125">
        <v>1057</v>
      </c>
    </row>
    <row r="78" spans="1:13" s="111" customFormat="1" ht="31.5" customHeight="1">
      <c r="A78" s="120" t="s">
        <v>209</v>
      </c>
      <c r="B78" s="121">
        <v>355</v>
      </c>
      <c r="C78" s="121" t="s">
        <v>274</v>
      </c>
      <c r="D78" s="122" t="s">
        <v>275</v>
      </c>
      <c r="E78" s="123" t="s">
        <v>238</v>
      </c>
      <c r="F78" s="123">
        <v>10</v>
      </c>
      <c r="G78" s="124">
        <v>140</v>
      </c>
      <c r="H78" s="124">
        <v>135</v>
      </c>
      <c r="I78" s="124">
        <v>130</v>
      </c>
      <c r="J78" s="124">
        <v>154</v>
      </c>
      <c r="K78" s="124">
        <v>135</v>
      </c>
      <c r="L78" s="124">
        <v>149</v>
      </c>
      <c r="M78" s="125">
        <v>843</v>
      </c>
    </row>
    <row r="79" spans="1:14" s="111" customFormat="1" ht="31.5" customHeight="1" hidden="1">
      <c r="A79" s="120">
        <v>15</v>
      </c>
      <c r="B79" s="121"/>
      <c r="C79" s="121"/>
      <c r="D79" s="122"/>
      <c r="E79" s="123"/>
      <c r="F79" s="123"/>
      <c r="G79" s="124"/>
      <c r="H79" s="124"/>
      <c r="I79" s="124"/>
      <c r="J79" s="124"/>
      <c r="K79" s="124"/>
      <c r="L79" s="124"/>
      <c r="M79" s="125">
        <v>0</v>
      </c>
      <c r="N79" s="151"/>
    </row>
    <row r="80" spans="1:13" s="111" customFormat="1" ht="31.5" customHeight="1" hidden="1">
      <c r="A80" s="120">
        <v>16</v>
      </c>
      <c r="B80" s="121"/>
      <c r="C80" s="121"/>
      <c r="D80" s="122"/>
      <c r="E80" s="123"/>
      <c r="F80" s="123"/>
      <c r="G80" s="124"/>
      <c r="H80" s="124"/>
      <c r="I80" s="124"/>
      <c r="J80" s="124"/>
      <c r="K80" s="124"/>
      <c r="L80" s="124"/>
      <c r="M80" s="125">
        <v>0</v>
      </c>
    </row>
    <row r="81" spans="1:13" s="111" customFormat="1" ht="31.5" customHeight="1" hidden="1">
      <c r="A81" s="120">
        <v>17</v>
      </c>
      <c r="B81" s="121"/>
      <c r="C81" s="121"/>
      <c r="D81" s="122"/>
      <c r="E81" s="123"/>
      <c r="F81" s="123"/>
      <c r="G81" s="124"/>
      <c r="H81" s="124"/>
      <c r="I81" s="124"/>
      <c r="J81" s="124"/>
      <c r="K81" s="124"/>
      <c r="L81" s="124"/>
      <c r="M81" s="125">
        <v>0</v>
      </c>
    </row>
    <row r="82" spans="1:13" s="111" customFormat="1" ht="31.5" customHeight="1" hidden="1">
      <c r="A82" s="120">
        <v>18</v>
      </c>
      <c r="B82" s="121"/>
      <c r="C82" s="121"/>
      <c r="D82" s="122"/>
      <c r="E82" s="123"/>
      <c r="F82" s="123"/>
      <c r="G82" s="124"/>
      <c r="H82" s="124"/>
      <c r="I82" s="124"/>
      <c r="J82" s="124"/>
      <c r="K82" s="124"/>
      <c r="L82" s="124"/>
      <c r="M82" s="125">
        <v>0</v>
      </c>
    </row>
    <row r="83" spans="1:13" s="111" customFormat="1" ht="31.5" customHeight="1" hidden="1" thickBot="1">
      <c r="A83" s="132">
        <v>19</v>
      </c>
      <c r="B83" s="133"/>
      <c r="C83" s="133"/>
      <c r="D83" s="134"/>
      <c r="E83" s="135"/>
      <c r="F83" s="135"/>
      <c r="G83" s="136"/>
      <c r="H83" s="136"/>
      <c r="I83" s="136"/>
      <c r="J83" s="136"/>
      <c r="K83" s="136"/>
      <c r="L83" s="136"/>
      <c r="M83" s="137">
        <v>0</v>
      </c>
    </row>
    <row r="84" spans="1:13" s="111" customFormat="1" ht="31.5" customHeight="1" hidden="1" thickBot="1">
      <c r="A84" s="140"/>
      <c r="B84" s="141"/>
      <c r="C84" s="141"/>
      <c r="D84" s="142"/>
      <c r="E84" s="143"/>
      <c r="F84" s="143"/>
      <c r="G84" s="144"/>
      <c r="H84" s="144"/>
      <c r="I84" s="144"/>
      <c r="J84" s="144"/>
      <c r="K84" s="144"/>
      <c r="L84" s="144"/>
      <c r="M84" s="145"/>
    </row>
    <row r="85" ht="31.5" customHeight="1"/>
  </sheetData>
  <sheetProtection/>
  <mergeCells count="6">
    <mergeCell ref="B2:M2"/>
    <mergeCell ref="B31:M31"/>
    <mergeCell ref="B32:M32"/>
    <mergeCell ref="B59:M59"/>
    <mergeCell ref="B60:M60"/>
    <mergeCell ref="B3:M3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1"/>
  <rowBreaks count="2" manualBreakCount="2">
    <brk id="29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T72"/>
  <sheetViews>
    <sheetView zoomScalePageLayoutView="0" workbookViewId="0" topLeftCell="A40">
      <selection activeCell="S7" sqref="S7"/>
    </sheetView>
  </sheetViews>
  <sheetFormatPr defaultColWidth="9.00390625" defaultRowHeight="27" customHeight="1"/>
  <cols>
    <col min="1" max="1" width="4.625" style="18" customWidth="1"/>
    <col min="2" max="2" width="7.125" style="19" customWidth="1"/>
    <col min="3" max="3" width="6.625" style="158" hidden="1" customWidth="1"/>
    <col min="4" max="4" width="16.25390625" style="49" customWidth="1"/>
    <col min="5" max="5" width="12.375" style="49" customWidth="1"/>
    <col min="6" max="6" width="3.875" style="164" customWidth="1"/>
    <col min="7" max="7" width="10.125" style="170" bestFit="1" customWidth="1"/>
    <col min="8" max="8" width="5.50390625" style="50" bestFit="1" customWidth="1"/>
    <col min="9" max="9" width="4.75390625" style="50" customWidth="1"/>
    <col min="10" max="12" width="4.625" style="50" customWidth="1"/>
    <col min="13" max="13" width="5.375" style="50" customWidth="1"/>
    <col min="14" max="16" width="3.625" style="50" customWidth="1"/>
    <col min="17" max="17" width="3.875" style="50" hidden="1" customWidth="1"/>
    <col min="18" max="18" width="6.625" style="50" customWidth="1"/>
    <col min="19" max="19" width="7.875" style="19" customWidth="1"/>
    <col min="20" max="16384" width="9.00390625" style="18" customWidth="1"/>
  </cols>
  <sheetData>
    <row r="1" ht="15.75" customHeight="1"/>
    <row r="2" spans="2:19" ht="27" customHeight="1">
      <c r="B2" s="177"/>
      <c r="D2" s="177" t="s">
        <v>276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2:19" s="20" customFormat="1" ht="27" customHeight="1">
      <c r="B3" s="178"/>
      <c r="D3" s="178" t="s">
        <v>186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ht="16.5">
      <c r="S4" s="64" t="s">
        <v>281</v>
      </c>
    </row>
    <row r="5" ht="16.5" thickBot="1">
      <c r="S5" s="66" t="s">
        <v>278</v>
      </c>
    </row>
    <row r="6" spans="1:19" s="20" customFormat="1" ht="24.75" customHeight="1" thickBot="1">
      <c r="A6" s="63" t="s">
        <v>142</v>
      </c>
      <c r="B6" s="90" t="s">
        <v>71</v>
      </c>
      <c r="C6" s="159" t="s">
        <v>63</v>
      </c>
      <c r="D6" s="229" t="s">
        <v>64</v>
      </c>
      <c r="E6" s="99" t="s">
        <v>73</v>
      </c>
      <c r="F6" s="99" t="s">
        <v>74</v>
      </c>
      <c r="G6" s="94" t="s">
        <v>69</v>
      </c>
      <c r="H6" s="65" t="s">
        <v>70</v>
      </c>
      <c r="I6" s="95" t="s">
        <v>77</v>
      </c>
      <c r="J6" s="98" t="s">
        <v>78</v>
      </c>
      <c r="K6" s="94" t="s">
        <v>79</v>
      </c>
      <c r="L6" s="94" t="s">
        <v>80</v>
      </c>
      <c r="M6" s="65" t="s">
        <v>65</v>
      </c>
      <c r="N6" s="98" t="s">
        <v>82</v>
      </c>
      <c r="O6" s="94" t="s">
        <v>83</v>
      </c>
      <c r="P6" s="94" t="s">
        <v>84</v>
      </c>
      <c r="Q6" s="65" t="s">
        <v>65</v>
      </c>
      <c r="R6" s="98" t="s">
        <v>67</v>
      </c>
      <c r="S6" s="91" t="s">
        <v>68</v>
      </c>
    </row>
    <row r="7" spans="1:19" s="20" customFormat="1" ht="27.75" customHeight="1">
      <c r="A7" s="28">
        <v>1</v>
      </c>
      <c r="B7" s="280" t="s">
        <v>282</v>
      </c>
      <c r="C7" s="160">
        <v>101</v>
      </c>
      <c r="D7" s="282" t="s">
        <v>189</v>
      </c>
      <c r="E7" s="218" t="s">
        <v>172</v>
      </c>
      <c r="F7" s="51" t="s">
        <v>1</v>
      </c>
      <c r="G7" s="171" t="s">
        <v>230</v>
      </c>
      <c r="H7" s="52" t="s">
        <v>3</v>
      </c>
      <c r="I7" s="104">
        <v>0</v>
      </c>
      <c r="J7" s="102">
        <v>126</v>
      </c>
      <c r="K7" s="59">
        <v>145</v>
      </c>
      <c r="L7" s="59">
        <v>109</v>
      </c>
      <c r="M7" s="52">
        <v>380</v>
      </c>
      <c r="N7" s="102"/>
      <c r="O7" s="59"/>
      <c r="P7" s="59"/>
      <c r="Q7" s="52">
        <v>0</v>
      </c>
      <c r="R7" s="104">
        <v>380</v>
      </c>
      <c r="S7" s="21">
        <v>996</v>
      </c>
    </row>
    <row r="8" spans="1:19" s="20" customFormat="1" ht="27.75" customHeight="1" thickBot="1">
      <c r="A8" s="28"/>
      <c r="B8" s="89"/>
      <c r="C8" s="161">
        <v>203</v>
      </c>
      <c r="D8" s="283" t="s">
        <v>203</v>
      </c>
      <c r="E8" s="221" t="s">
        <v>175</v>
      </c>
      <c r="F8" s="53" t="s">
        <v>22</v>
      </c>
      <c r="G8" s="172" t="s">
        <v>230</v>
      </c>
      <c r="H8" s="54" t="s">
        <v>3</v>
      </c>
      <c r="I8" s="82">
        <v>0</v>
      </c>
      <c r="J8" s="103">
        <v>234</v>
      </c>
      <c r="K8" s="60">
        <v>180</v>
      </c>
      <c r="L8" s="60">
        <v>202</v>
      </c>
      <c r="M8" s="54">
        <v>616</v>
      </c>
      <c r="N8" s="103"/>
      <c r="O8" s="60"/>
      <c r="P8" s="60"/>
      <c r="Q8" s="54">
        <v>0</v>
      </c>
      <c r="R8" s="82">
        <v>616</v>
      </c>
      <c r="S8" s="89">
        <v>996</v>
      </c>
    </row>
    <row r="9" spans="1:19" s="20" customFormat="1" ht="27.75" customHeight="1">
      <c r="A9" s="21">
        <v>2</v>
      </c>
      <c r="B9" s="280" t="s">
        <v>295</v>
      </c>
      <c r="C9" s="160">
        <v>152</v>
      </c>
      <c r="D9" s="282" t="s">
        <v>193</v>
      </c>
      <c r="E9" s="218" t="s">
        <v>169</v>
      </c>
      <c r="F9" s="51" t="s">
        <v>1</v>
      </c>
      <c r="G9" s="171" t="s">
        <v>5</v>
      </c>
      <c r="H9" s="52" t="s">
        <v>16</v>
      </c>
      <c r="I9" s="104">
        <v>10</v>
      </c>
      <c r="J9" s="102">
        <v>135</v>
      </c>
      <c r="K9" s="59">
        <v>105</v>
      </c>
      <c r="L9" s="59">
        <v>177</v>
      </c>
      <c r="M9" s="52">
        <v>417</v>
      </c>
      <c r="N9" s="102"/>
      <c r="O9" s="59"/>
      <c r="P9" s="59"/>
      <c r="Q9" s="52">
        <v>0</v>
      </c>
      <c r="R9" s="104">
        <v>417</v>
      </c>
      <c r="S9" s="21">
        <v>995</v>
      </c>
    </row>
    <row r="10" spans="1:19" s="20" customFormat="1" ht="27.75" customHeight="1" thickBot="1">
      <c r="A10" s="35"/>
      <c r="B10" s="89"/>
      <c r="C10" s="161">
        <v>301</v>
      </c>
      <c r="D10" s="283" t="s">
        <v>200</v>
      </c>
      <c r="E10" s="221" t="s">
        <v>170</v>
      </c>
      <c r="F10" s="53" t="s">
        <v>47</v>
      </c>
      <c r="G10" s="172" t="s">
        <v>5</v>
      </c>
      <c r="H10" s="54" t="s">
        <v>3</v>
      </c>
      <c r="I10" s="82">
        <v>0</v>
      </c>
      <c r="J10" s="103">
        <v>146</v>
      </c>
      <c r="K10" s="60">
        <v>194</v>
      </c>
      <c r="L10" s="60">
        <v>238</v>
      </c>
      <c r="M10" s="54">
        <v>578</v>
      </c>
      <c r="N10" s="103"/>
      <c r="O10" s="60"/>
      <c r="P10" s="60"/>
      <c r="Q10" s="54">
        <v>0</v>
      </c>
      <c r="R10" s="82">
        <v>578</v>
      </c>
      <c r="S10" s="89">
        <v>995</v>
      </c>
    </row>
    <row r="11" spans="1:19" s="20" customFormat="1" ht="27.75" customHeight="1">
      <c r="A11" s="28">
        <v>3</v>
      </c>
      <c r="B11" s="280" t="s">
        <v>287</v>
      </c>
      <c r="C11" s="160">
        <v>107</v>
      </c>
      <c r="D11" s="282" t="s">
        <v>191</v>
      </c>
      <c r="E11" s="218" t="s">
        <v>176</v>
      </c>
      <c r="F11" s="51" t="s">
        <v>1</v>
      </c>
      <c r="G11" s="171" t="s">
        <v>5</v>
      </c>
      <c r="H11" s="52" t="s">
        <v>3</v>
      </c>
      <c r="I11" s="104">
        <v>0</v>
      </c>
      <c r="J11" s="102">
        <v>131</v>
      </c>
      <c r="K11" s="59">
        <v>121</v>
      </c>
      <c r="L11" s="59">
        <v>148</v>
      </c>
      <c r="M11" s="52">
        <v>400</v>
      </c>
      <c r="N11" s="102"/>
      <c r="O11" s="59"/>
      <c r="P11" s="59"/>
      <c r="Q11" s="52">
        <v>0</v>
      </c>
      <c r="R11" s="104">
        <v>400</v>
      </c>
      <c r="S11" s="21">
        <v>952</v>
      </c>
    </row>
    <row r="12" spans="1:19" s="20" customFormat="1" ht="27.75" customHeight="1" thickBot="1">
      <c r="A12" s="28"/>
      <c r="B12" s="89"/>
      <c r="C12" s="161">
        <v>306</v>
      </c>
      <c r="D12" s="283" t="s">
        <v>204</v>
      </c>
      <c r="E12" s="221" t="s">
        <v>174</v>
      </c>
      <c r="F12" s="53" t="s">
        <v>47</v>
      </c>
      <c r="G12" s="172" t="s">
        <v>5</v>
      </c>
      <c r="H12" s="54" t="s">
        <v>3</v>
      </c>
      <c r="I12" s="82">
        <v>0</v>
      </c>
      <c r="J12" s="103">
        <v>213</v>
      </c>
      <c r="K12" s="60">
        <v>210</v>
      </c>
      <c r="L12" s="60">
        <v>129</v>
      </c>
      <c r="M12" s="54">
        <v>552</v>
      </c>
      <c r="N12" s="103"/>
      <c r="O12" s="60"/>
      <c r="P12" s="60"/>
      <c r="Q12" s="54">
        <v>0</v>
      </c>
      <c r="R12" s="82">
        <v>552</v>
      </c>
      <c r="S12" s="89">
        <v>952</v>
      </c>
    </row>
    <row r="13" spans="1:19" s="20" customFormat="1" ht="27.75" customHeight="1">
      <c r="A13" s="21">
        <v>4</v>
      </c>
      <c r="B13" s="280" t="s">
        <v>294</v>
      </c>
      <c r="C13" s="160">
        <v>106</v>
      </c>
      <c r="D13" s="282" t="s">
        <v>190</v>
      </c>
      <c r="E13" s="218" t="s">
        <v>235</v>
      </c>
      <c r="F13" s="51" t="s">
        <v>1</v>
      </c>
      <c r="G13" s="171" t="s">
        <v>12</v>
      </c>
      <c r="H13" s="52" t="s">
        <v>3</v>
      </c>
      <c r="I13" s="104">
        <v>0</v>
      </c>
      <c r="J13" s="102">
        <v>140</v>
      </c>
      <c r="K13" s="59">
        <v>168</v>
      </c>
      <c r="L13" s="59">
        <v>150</v>
      </c>
      <c r="M13" s="52">
        <v>458</v>
      </c>
      <c r="N13" s="102"/>
      <c r="O13" s="59"/>
      <c r="P13" s="59"/>
      <c r="Q13" s="52">
        <v>0</v>
      </c>
      <c r="R13" s="104">
        <v>458</v>
      </c>
      <c r="S13" s="21">
        <v>929</v>
      </c>
    </row>
    <row r="14" spans="1:19" s="20" customFormat="1" ht="27.75" customHeight="1" thickBot="1">
      <c r="A14" s="35"/>
      <c r="B14" s="89"/>
      <c r="C14" s="161">
        <v>353</v>
      </c>
      <c r="D14" s="283" t="s">
        <v>208</v>
      </c>
      <c r="E14" s="221" t="s">
        <v>173</v>
      </c>
      <c r="F14" s="53" t="s">
        <v>47</v>
      </c>
      <c r="G14" s="172" t="s">
        <v>5</v>
      </c>
      <c r="H14" s="54" t="s">
        <v>16</v>
      </c>
      <c r="I14" s="82">
        <v>10</v>
      </c>
      <c r="J14" s="103">
        <v>145</v>
      </c>
      <c r="K14" s="60">
        <v>135</v>
      </c>
      <c r="L14" s="60">
        <v>191</v>
      </c>
      <c r="M14" s="54">
        <v>471</v>
      </c>
      <c r="N14" s="103"/>
      <c r="O14" s="60"/>
      <c r="P14" s="60"/>
      <c r="Q14" s="54">
        <v>0</v>
      </c>
      <c r="R14" s="82">
        <v>471</v>
      </c>
      <c r="S14" s="89">
        <v>929</v>
      </c>
    </row>
    <row r="15" spans="1:19" s="20" customFormat="1" ht="27.75" customHeight="1">
      <c r="A15" s="28">
        <v>5</v>
      </c>
      <c r="B15" s="280" t="s">
        <v>288</v>
      </c>
      <c r="C15" s="160">
        <v>153</v>
      </c>
      <c r="D15" s="282" t="s">
        <v>241</v>
      </c>
      <c r="E15" s="218" t="s">
        <v>227</v>
      </c>
      <c r="F15" s="51" t="s">
        <v>1</v>
      </c>
      <c r="G15" s="171" t="s">
        <v>5</v>
      </c>
      <c r="H15" s="52" t="s">
        <v>16</v>
      </c>
      <c r="I15" s="104">
        <v>10</v>
      </c>
      <c r="J15" s="102">
        <v>111</v>
      </c>
      <c r="K15" s="59">
        <v>123</v>
      </c>
      <c r="L15" s="59">
        <v>107</v>
      </c>
      <c r="M15" s="52">
        <v>341</v>
      </c>
      <c r="N15" s="102"/>
      <c r="O15" s="59"/>
      <c r="P15" s="59"/>
      <c r="Q15" s="52">
        <v>0</v>
      </c>
      <c r="R15" s="104">
        <v>341</v>
      </c>
      <c r="S15" s="21">
        <v>916</v>
      </c>
    </row>
    <row r="16" spans="1:19" s="20" customFormat="1" ht="27.75" customHeight="1" thickBot="1">
      <c r="A16" s="28"/>
      <c r="B16" s="89"/>
      <c r="C16" s="161">
        <v>305</v>
      </c>
      <c r="D16" s="283" t="s">
        <v>263</v>
      </c>
      <c r="E16" s="221" t="s">
        <v>182</v>
      </c>
      <c r="F16" s="53" t="s">
        <v>47</v>
      </c>
      <c r="G16" s="172" t="s">
        <v>27</v>
      </c>
      <c r="H16" s="54" t="s">
        <v>3</v>
      </c>
      <c r="I16" s="82">
        <v>0</v>
      </c>
      <c r="J16" s="103">
        <v>189</v>
      </c>
      <c r="K16" s="60">
        <v>190</v>
      </c>
      <c r="L16" s="60">
        <v>196</v>
      </c>
      <c r="M16" s="54">
        <v>575</v>
      </c>
      <c r="N16" s="103"/>
      <c r="O16" s="60"/>
      <c r="P16" s="60"/>
      <c r="Q16" s="54">
        <v>0</v>
      </c>
      <c r="R16" s="82">
        <v>575</v>
      </c>
      <c r="S16" s="89">
        <v>916</v>
      </c>
    </row>
    <row r="17" spans="1:19" s="20" customFormat="1" ht="27.75" customHeight="1">
      <c r="A17" s="21">
        <v>6</v>
      </c>
      <c r="B17" s="280" t="s">
        <v>284</v>
      </c>
      <c r="C17" s="160">
        <v>103</v>
      </c>
      <c r="D17" s="282" t="s">
        <v>232</v>
      </c>
      <c r="E17" s="218" t="s">
        <v>233</v>
      </c>
      <c r="F17" s="51" t="s">
        <v>1</v>
      </c>
      <c r="G17" s="171" t="s">
        <v>230</v>
      </c>
      <c r="H17" s="52" t="s">
        <v>3</v>
      </c>
      <c r="I17" s="104">
        <v>0</v>
      </c>
      <c r="J17" s="102">
        <v>108</v>
      </c>
      <c r="K17" s="59">
        <v>112</v>
      </c>
      <c r="L17" s="59">
        <v>155</v>
      </c>
      <c r="M17" s="52">
        <v>375</v>
      </c>
      <c r="N17" s="102"/>
      <c r="O17" s="59"/>
      <c r="P17" s="59"/>
      <c r="Q17" s="52">
        <v>0</v>
      </c>
      <c r="R17" s="104">
        <v>375</v>
      </c>
      <c r="S17" s="21">
        <v>909</v>
      </c>
    </row>
    <row r="18" spans="1:19" s="20" customFormat="1" ht="27.75" customHeight="1" thickBot="1">
      <c r="A18" s="35"/>
      <c r="B18" s="89"/>
      <c r="C18" s="161">
        <v>304</v>
      </c>
      <c r="D18" s="283" t="s">
        <v>202</v>
      </c>
      <c r="E18" s="221" t="s">
        <v>180</v>
      </c>
      <c r="F18" s="53" t="s">
        <v>47</v>
      </c>
      <c r="G18" s="172" t="s">
        <v>230</v>
      </c>
      <c r="H18" s="54" t="s">
        <v>3</v>
      </c>
      <c r="I18" s="82">
        <v>0</v>
      </c>
      <c r="J18" s="103">
        <v>185</v>
      </c>
      <c r="K18" s="60">
        <v>147</v>
      </c>
      <c r="L18" s="60">
        <v>202</v>
      </c>
      <c r="M18" s="54">
        <v>534</v>
      </c>
      <c r="N18" s="103"/>
      <c r="O18" s="60"/>
      <c r="P18" s="60"/>
      <c r="Q18" s="54">
        <v>0</v>
      </c>
      <c r="R18" s="82">
        <v>534</v>
      </c>
      <c r="S18" s="89">
        <v>909</v>
      </c>
    </row>
    <row r="19" spans="1:19" s="20" customFormat="1" ht="27.75" customHeight="1">
      <c r="A19" s="28">
        <v>7</v>
      </c>
      <c r="B19" s="280" t="s">
        <v>283</v>
      </c>
      <c r="C19" s="162">
        <v>102</v>
      </c>
      <c r="D19" s="284" t="s">
        <v>231</v>
      </c>
      <c r="E19" s="222" t="s">
        <v>228</v>
      </c>
      <c r="F19" s="100" t="s">
        <v>1</v>
      </c>
      <c r="G19" s="173" t="s">
        <v>8</v>
      </c>
      <c r="H19" s="55" t="s">
        <v>3</v>
      </c>
      <c r="I19" s="77">
        <v>0</v>
      </c>
      <c r="J19" s="102">
        <v>99</v>
      </c>
      <c r="K19" s="59">
        <v>113</v>
      </c>
      <c r="L19" s="59">
        <v>161</v>
      </c>
      <c r="M19" s="52">
        <v>373</v>
      </c>
      <c r="N19" s="102"/>
      <c r="O19" s="59"/>
      <c r="P19" s="59"/>
      <c r="Q19" s="52">
        <v>0</v>
      </c>
      <c r="R19" s="104">
        <v>373</v>
      </c>
      <c r="S19" s="21">
        <v>893</v>
      </c>
    </row>
    <row r="20" spans="1:19" s="20" customFormat="1" ht="27.75" customHeight="1" thickBot="1">
      <c r="A20" s="28"/>
      <c r="B20" s="89"/>
      <c r="C20" s="162">
        <v>352</v>
      </c>
      <c r="D20" s="285" t="s">
        <v>207</v>
      </c>
      <c r="E20" s="230" t="s">
        <v>271</v>
      </c>
      <c r="F20" s="101" t="s">
        <v>47</v>
      </c>
      <c r="G20" s="174" t="s">
        <v>32</v>
      </c>
      <c r="H20" s="56" t="s">
        <v>16</v>
      </c>
      <c r="I20" s="105">
        <v>10</v>
      </c>
      <c r="J20" s="103">
        <v>160</v>
      </c>
      <c r="K20" s="60">
        <v>164</v>
      </c>
      <c r="L20" s="60">
        <v>196</v>
      </c>
      <c r="M20" s="54">
        <v>520</v>
      </c>
      <c r="N20" s="103"/>
      <c r="O20" s="60"/>
      <c r="P20" s="60"/>
      <c r="Q20" s="54">
        <v>0</v>
      </c>
      <c r="R20" s="82">
        <v>520</v>
      </c>
      <c r="S20" s="89">
        <v>893</v>
      </c>
    </row>
    <row r="21" spans="1:19" s="20" customFormat="1" ht="27.75" customHeight="1">
      <c r="A21" s="21">
        <v>8</v>
      </c>
      <c r="B21" s="280" t="s">
        <v>297</v>
      </c>
      <c r="C21" s="160">
        <v>151</v>
      </c>
      <c r="D21" s="282" t="s">
        <v>192</v>
      </c>
      <c r="E21" s="218" t="s">
        <v>167</v>
      </c>
      <c r="F21" s="51" t="s">
        <v>1</v>
      </c>
      <c r="G21" s="171" t="s">
        <v>8</v>
      </c>
      <c r="H21" s="52" t="s">
        <v>16</v>
      </c>
      <c r="I21" s="104">
        <v>10</v>
      </c>
      <c r="J21" s="102">
        <v>133</v>
      </c>
      <c r="K21" s="59">
        <v>124</v>
      </c>
      <c r="L21" s="59">
        <v>121</v>
      </c>
      <c r="M21" s="52">
        <v>378</v>
      </c>
      <c r="N21" s="102"/>
      <c r="O21" s="59"/>
      <c r="P21" s="59"/>
      <c r="Q21" s="52">
        <v>0</v>
      </c>
      <c r="R21" s="104">
        <v>378</v>
      </c>
      <c r="S21" s="21">
        <v>858</v>
      </c>
    </row>
    <row r="22" spans="1:19" s="20" customFormat="1" ht="27.75" customHeight="1" thickBot="1">
      <c r="A22" s="35"/>
      <c r="B22" s="89"/>
      <c r="C22" s="161">
        <v>303</v>
      </c>
      <c r="D22" s="283" t="s">
        <v>201</v>
      </c>
      <c r="E22" s="221" t="s">
        <v>168</v>
      </c>
      <c r="F22" s="53" t="s">
        <v>47</v>
      </c>
      <c r="G22" s="172" t="s">
        <v>8</v>
      </c>
      <c r="H22" s="54" t="s">
        <v>3</v>
      </c>
      <c r="I22" s="82">
        <v>0</v>
      </c>
      <c r="J22" s="103">
        <v>152</v>
      </c>
      <c r="K22" s="60">
        <v>152</v>
      </c>
      <c r="L22" s="60">
        <v>176</v>
      </c>
      <c r="M22" s="54">
        <v>480</v>
      </c>
      <c r="N22" s="103"/>
      <c r="O22" s="60"/>
      <c r="P22" s="60"/>
      <c r="Q22" s="54">
        <v>0</v>
      </c>
      <c r="R22" s="82">
        <v>480</v>
      </c>
      <c r="S22" s="89">
        <v>858</v>
      </c>
    </row>
    <row r="23" spans="1:19" s="20" customFormat="1" ht="27.75" customHeight="1">
      <c r="A23" s="21">
        <v>9</v>
      </c>
      <c r="B23" s="280" t="s">
        <v>298</v>
      </c>
      <c r="C23" s="160">
        <v>105</v>
      </c>
      <c r="D23" s="282" t="s">
        <v>234</v>
      </c>
      <c r="E23" s="218" t="s">
        <v>229</v>
      </c>
      <c r="F23" s="51" t="s">
        <v>1</v>
      </c>
      <c r="G23" s="171" t="s">
        <v>230</v>
      </c>
      <c r="H23" s="52" t="s">
        <v>3</v>
      </c>
      <c r="I23" s="104">
        <v>0</v>
      </c>
      <c r="J23" s="102">
        <v>85</v>
      </c>
      <c r="K23" s="59">
        <v>57</v>
      </c>
      <c r="L23" s="59">
        <v>79</v>
      </c>
      <c r="M23" s="52">
        <v>221</v>
      </c>
      <c r="N23" s="102"/>
      <c r="O23" s="59"/>
      <c r="P23" s="59"/>
      <c r="Q23" s="52">
        <v>0</v>
      </c>
      <c r="R23" s="104">
        <v>221</v>
      </c>
      <c r="S23" s="21">
        <v>802</v>
      </c>
    </row>
    <row r="24" spans="1:19" s="20" customFormat="1" ht="27.75" customHeight="1" thickBot="1">
      <c r="A24" s="35"/>
      <c r="B24" s="89"/>
      <c r="C24" s="161">
        <v>307</v>
      </c>
      <c r="D24" s="283" t="s">
        <v>206</v>
      </c>
      <c r="E24" s="221" t="s">
        <v>179</v>
      </c>
      <c r="F24" s="53" t="s">
        <v>47</v>
      </c>
      <c r="G24" s="172" t="s">
        <v>230</v>
      </c>
      <c r="H24" s="54" t="s">
        <v>3</v>
      </c>
      <c r="I24" s="82">
        <v>0</v>
      </c>
      <c r="J24" s="103">
        <v>212</v>
      </c>
      <c r="K24" s="60">
        <v>169</v>
      </c>
      <c r="L24" s="60">
        <v>200</v>
      </c>
      <c r="M24" s="54">
        <v>581</v>
      </c>
      <c r="N24" s="103"/>
      <c r="O24" s="60"/>
      <c r="P24" s="60"/>
      <c r="Q24" s="54">
        <v>0</v>
      </c>
      <c r="R24" s="82">
        <v>581</v>
      </c>
      <c r="S24" s="89">
        <v>802</v>
      </c>
    </row>
    <row r="25" spans="1:19" s="20" customFormat="1" ht="27.75" customHeight="1">
      <c r="A25" s="28">
        <v>10</v>
      </c>
      <c r="B25" s="281" t="s">
        <v>286</v>
      </c>
      <c r="C25" s="162">
        <v>104</v>
      </c>
      <c r="D25" s="284" t="s">
        <v>225</v>
      </c>
      <c r="E25" s="222" t="s">
        <v>226</v>
      </c>
      <c r="F25" s="100" t="s">
        <v>1</v>
      </c>
      <c r="G25" s="173" t="s">
        <v>5</v>
      </c>
      <c r="H25" s="55" t="s">
        <v>3</v>
      </c>
      <c r="I25" s="77">
        <v>0</v>
      </c>
      <c r="J25" s="102"/>
      <c r="K25" s="59"/>
      <c r="L25" s="59"/>
      <c r="M25" s="52">
        <v>0</v>
      </c>
      <c r="N25" s="102"/>
      <c r="O25" s="59"/>
      <c r="P25" s="59"/>
      <c r="Q25" s="52">
        <v>0</v>
      </c>
      <c r="R25" s="104">
        <v>0</v>
      </c>
      <c r="S25" s="21">
        <v>487</v>
      </c>
    </row>
    <row r="26" spans="1:19" s="20" customFormat="1" ht="27.75" customHeight="1" thickBot="1">
      <c r="A26" s="28"/>
      <c r="B26" s="89"/>
      <c r="C26" s="162">
        <v>302</v>
      </c>
      <c r="D26" s="285" t="s">
        <v>261</v>
      </c>
      <c r="E26" s="230" t="s">
        <v>262</v>
      </c>
      <c r="F26" s="101" t="s">
        <v>47</v>
      </c>
      <c r="G26" s="174" t="s">
        <v>5</v>
      </c>
      <c r="H26" s="56" t="s">
        <v>3</v>
      </c>
      <c r="I26" s="105">
        <v>0</v>
      </c>
      <c r="J26" s="103">
        <v>148</v>
      </c>
      <c r="K26" s="60">
        <v>137</v>
      </c>
      <c r="L26" s="60">
        <v>202</v>
      </c>
      <c r="M26" s="54">
        <v>487</v>
      </c>
      <c r="N26" s="103"/>
      <c r="O26" s="60"/>
      <c r="P26" s="60"/>
      <c r="Q26" s="54">
        <v>0</v>
      </c>
      <c r="R26" s="82">
        <v>487</v>
      </c>
      <c r="S26" s="89">
        <v>487</v>
      </c>
    </row>
    <row r="27" spans="1:19" s="20" customFormat="1" ht="27.75" customHeight="1">
      <c r="A27" s="21" t="s">
        <v>209</v>
      </c>
      <c r="B27" s="280" t="s">
        <v>296</v>
      </c>
      <c r="C27" s="160">
        <v>154</v>
      </c>
      <c r="D27" s="282" t="s">
        <v>242</v>
      </c>
      <c r="E27" s="218" t="s">
        <v>243</v>
      </c>
      <c r="F27" s="51" t="s">
        <v>1</v>
      </c>
      <c r="G27" s="171" t="s">
        <v>238</v>
      </c>
      <c r="H27" s="52" t="s">
        <v>16</v>
      </c>
      <c r="I27" s="104">
        <v>10</v>
      </c>
      <c r="J27" s="102">
        <v>83</v>
      </c>
      <c r="K27" s="59">
        <v>102</v>
      </c>
      <c r="L27" s="59">
        <v>122</v>
      </c>
      <c r="M27" s="52">
        <v>307</v>
      </c>
      <c r="N27" s="102"/>
      <c r="O27" s="59"/>
      <c r="P27" s="59"/>
      <c r="Q27" s="52">
        <v>0</v>
      </c>
      <c r="R27" s="104">
        <v>307</v>
      </c>
      <c r="S27" s="21">
        <v>860</v>
      </c>
    </row>
    <row r="28" spans="1:19" s="20" customFormat="1" ht="27.75" customHeight="1" thickBot="1">
      <c r="A28" s="35"/>
      <c r="B28" s="89"/>
      <c r="C28" s="161">
        <v>309</v>
      </c>
      <c r="D28" s="283" t="s">
        <v>266</v>
      </c>
      <c r="E28" s="221" t="s">
        <v>267</v>
      </c>
      <c r="F28" s="53" t="s">
        <v>47</v>
      </c>
      <c r="G28" s="172" t="s">
        <v>238</v>
      </c>
      <c r="H28" s="54" t="s">
        <v>3</v>
      </c>
      <c r="I28" s="82">
        <v>0</v>
      </c>
      <c r="J28" s="103">
        <v>203</v>
      </c>
      <c r="K28" s="60">
        <v>150</v>
      </c>
      <c r="L28" s="60">
        <v>200</v>
      </c>
      <c r="M28" s="54">
        <v>553</v>
      </c>
      <c r="N28" s="103"/>
      <c r="O28" s="60"/>
      <c r="P28" s="60"/>
      <c r="Q28" s="54">
        <v>0</v>
      </c>
      <c r="R28" s="82">
        <v>553</v>
      </c>
      <c r="S28" s="89">
        <v>860</v>
      </c>
    </row>
    <row r="29" spans="1:19" s="20" customFormat="1" ht="27.75" customHeight="1">
      <c r="A29" s="21" t="s">
        <v>209</v>
      </c>
      <c r="B29" s="280" t="s">
        <v>285</v>
      </c>
      <c r="C29" s="160">
        <v>108</v>
      </c>
      <c r="D29" s="282" t="s">
        <v>236</v>
      </c>
      <c r="E29" s="218" t="s">
        <v>237</v>
      </c>
      <c r="F29" s="51" t="s">
        <v>1</v>
      </c>
      <c r="G29" s="171" t="s">
        <v>238</v>
      </c>
      <c r="H29" s="52" t="s">
        <v>3</v>
      </c>
      <c r="I29" s="104">
        <v>0</v>
      </c>
      <c r="J29" s="102">
        <v>109</v>
      </c>
      <c r="K29" s="59">
        <v>147</v>
      </c>
      <c r="L29" s="59">
        <v>99</v>
      </c>
      <c r="M29" s="52">
        <v>355</v>
      </c>
      <c r="N29" s="102"/>
      <c r="O29" s="59"/>
      <c r="P29" s="59"/>
      <c r="Q29" s="52">
        <v>0</v>
      </c>
      <c r="R29" s="104">
        <v>355</v>
      </c>
      <c r="S29" s="21">
        <v>853</v>
      </c>
    </row>
    <row r="30" spans="1:19" s="20" customFormat="1" ht="27.75" customHeight="1" thickBot="1">
      <c r="A30" s="35"/>
      <c r="B30" s="89"/>
      <c r="C30" s="161">
        <v>354</v>
      </c>
      <c r="D30" s="283" t="s">
        <v>272</v>
      </c>
      <c r="E30" s="221" t="s">
        <v>273</v>
      </c>
      <c r="F30" s="53" t="s">
        <v>47</v>
      </c>
      <c r="G30" s="172" t="s">
        <v>238</v>
      </c>
      <c r="H30" s="54" t="s">
        <v>16</v>
      </c>
      <c r="I30" s="82">
        <v>10</v>
      </c>
      <c r="J30" s="103">
        <v>167</v>
      </c>
      <c r="K30" s="60">
        <v>170</v>
      </c>
      <c r="L30" s="60">
        <v>161</v>
      </c>
      <c r="M30" s="54">
        <v>498</v>
      </c>
      <c r="N30" s="103"/>
      <c r="O30" s="60"/>
      <c r="P30" s="60"/>
      <c r="Q30" s="54">
        <v>0</v>
      </c>
      <c r="R30" s="82">
        <v>498</v>
      </c>
      <c r="S30" s="89">
        <v>853</v>
      </c>
    </row>
    <row r="31" spans="1:19" s="20" customFormat="1" ht="27.75" customHeight="1">
      <c r="A31" s="21" t="s">
        <v>209</v>
      </c>
      <c r="B31" s="280" t="s">
        <v>299</v>
      </c>
      <c r="C31" s="160">
        <v>109</v>
      </c>
      <c r="D31" s="282" t="s">
        <v>239</v>
      </c>
      <c r="E31" s="218" t="s">
        <v>240</v>
      </c>
      <c r="F31" s="51" t="s">
        <v>1</v>
      </c>
      <c r="G31" s="171" t="s">
        <v>238</v>
      </c>
      <c r="H31" s="52" t="s">
        <v>3</v>
      </c>
      <c r="I31" s="104">
        <v>0</v>
      </c>
      <c r="J31" s="102">
        <v>95</v>
      </c>
      <c r="K31" s="59">
        <v>89</v>
      </c>
      <c r="L31" s="59">
        <v>150</v>
      </c>
      <c r="M31" s="52">
        <v>334</v>
      </c>
      <c r="N31" s="102"/>
      <c r="O31" s="59"/>
      <c r="P31" s="59"/>
      <c r="Q31" s="52">
        <v>0</v>
      </c>
      <c r="R31" s="104">
        <v>334</v>
      </c>
      <c r="S31" s="21">
        <v>764</v>
      </c>
    </row>
    <row r="32" spans="1:19" s="20" customFormat="1" ht="27.75" customHeight="1" thickBot="1">
      <c r="A32" s="35"/>
      <c r="B32" s="89"/>
      <c r="C32" s="161">
        <v>355</v>
      </c>
      <c r="D32" s="283" t="s">
        <v>274</v>
      </c>
      <c r="E32" s="221" t="s">
        <v>275</v>
      </c>
      <c r="F32" s="53" t="s">
        <v>47</v>
      </c>
      <c r="G32" s="172" t="s">
        <v>238</v>
      </c>
      <c r="H32" s="54" t="s">
        <v>16</v>
      </c>
      <c r="I32" s="82">
        <v>10</v>
      </c>
      <c r="J32" s="103">
        <v>158</v>
      </c>
      <c r="K32" s="60">
        <v>144</v>
      </c>
      <c r="L32" s="60">
        <v>128</v>
      </c>
      <c r="M32" s="54">
        <v>430</v>
      </c>
      <c r="N32" s="103"/>
      <c r="O32" s="60"/>
      <c r="P32" s="60"/>
      <c r="Q32" s="54">
        <v>0</v>
      </c>
      <c r="R32" s="82">
        <v>430</v>
      </c>
      <c r="S32" s="89">
        <v>764</v>
      </c>
    </row>
    <row r="33" spans="1:19" s="20" customFormat="1" ht="27.75" customHeight="1" hidden="1">
      <c r="A33" s="21"/>
      <c r="B33" s="21"/>
      <c r="C33" s="160"/>
      <c r="D33" s="78"/>
      <c r="E33" s="51"/>
      <c r="F33" s="51"/>
      <c r="G33" s="171"/>
      <c r="H33" s="52"/>
      <c r="I33" s="104"/>
      <c r="J33" s="102"/>
      <c r="K33" s="59"/>
      <c r="L33" s="59"/>
      <c r="M33" s="52"/>
      <c r="N33" s="102"/>
      <c r="O33" s="59"/>
      <c r="P33" s="59"/>
      <c r="Q33" s="52"/>
      <c r="R33" s="104"/>
      <c r="S33" s="21"/>
    </row>
    <row r="34" spans="1:19" s="20" customFormat="1" ht="27.75" customHeight="1" hidden="1" thickBot="1">
      <c r="A34" s="35"/>
      <c r="B34" s="89"/>
      <c r="C34" s="161"/>
      <c r="D34" s="83"/>
      <c r="E34" s="53"/>
      <c r="F34" s="53"/>
      <c r="G34" s="172"/>
      <c r="H34" s="54"/>
      <c r="I34" s="82"/>
      <c r="J34" s="103"/>
      <c r="K34" s="60"/>
      <c r="L34" s="60"/>
      <c r="M34" s="54"/>
      <c r="N34" s="103"/>
      <c r="O34" s="60"/>
      <c r="P34" s="60"/>
      <c r="Q34" s="54"/>
      <c r="R34" s="82"/>
      <c r="S34" s="89"/>
    </row>
    <row r="35" spans="1:19" s="20" customFormat="1" ht="27.75" customHeight="1" hidden="1">
      <c r="A35" s="28"/>
      <c r="B35" s="21"/>
      <c r="C35" s="162"/>
      <c r="D35" s="106"/>
      <c r="E35" s="100"/>
      <c r="F35" s="100"/>
      <c r="G35" s="173"/>
      <c r="H35" s="55"/>
      <c r="I35" s="77"/>
      <c r="J35" s="102"/>
      <c r="K35" s="59"/>
      <c r="L35" s="59"/>
      <c r="M35" s="52"/>
      <c r="N35" s="102"/>
      <c r="O35" s="59"/>
      <c r="P35" s="59"/>
      <c r="Q35" s="52"/>
      <c r="R35" s="104"/>
      <c r="S35" s="21"/>
    </row>
    <row r="36" spans="1:19" s="20" customFormat="1" ht="27.75" customHeight="1" hidden="1" thickBot="1">
      <c r="A36" s="35"/>
      <c r="B36" s="89"/>
      <c r="C36" s="161"/>
      <c r="D36" s="83"/>
      <c r="E36" s="53"/>
      <c r="F36" s="53"/>
      <c r="G36" s="172"/>
      <c r="H36" s="54"/>
      <c r="I36" s="82"/>
      <c r="J36" s="103"/>
      <c r="K36" s="60"/>
      <c r="L36" s="60"/>
      <c r="M36" s="54"/>
      <c r="N36" s="103"/>
      <c r="O36" s="60"/>
      <c r="P36" s="60"/>
      <c r="Q36" s="54"/>
      <c r="R36" s="82"/>
      <c r="S36" s="89"/>
    </row>
    <row r="37" spans="2:19" s="20" customFormat="1" ht="27.75" customHeight="1">
      <c r="B37" s="48"/>
      <c r="C37" s="163"/>
      <c r="D37" s="57"/>
      <c r="E37" s="57"/>
      <c r="F37" s="57"/>
      <c r="G37" s="175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8"/>
    </row>
    <row r="38" spans="2:19" s="20" customFormat="1" ht="27" customHeight="1">
      <c r="B38" s="177"/>
      <c r="C38" s="177"/>
      <c r="D38" s="177" t="s">
        <v>276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2:19" s="20" customFormat="1" ht="27" customHeight="1">
      <c r="B39" s="179"/>
      <c r="C39" s="179"/>
      <c r="D39" s="179" t="s">
        <v>187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</row>
    <row r="40" spans="2:19" s="20" customFormat="1" ht="27" customHeight="1">
      <c r="B40" s="48"/>
      <c r="C40" s="163"/>
      <c r="D40" s="57"/>
      <c r="E40" s="57"/>
      <c r="F40" s="57"/>
      <c r="G40" s="175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64" t="s">
        <v>281</v>
      </c>
    </row>
    <row r="41" spans="2:19" s="20" customFormat="1" ht="27" customHeight="1" thickBot="1">
      <c r="B41" s="48"/>
      <c r="C41" s="163"/>
      <c r="D41" s="57"/>
      <c r="E41" s="57"/>
      <c r="F41" s="57"/>
      <c r="G41" s="175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66" t="s">
        <v>278</v>
      </c>
    </row>
    <row r="42" spans="1:19" s="20" customFormat="1" ht="27" customHeight="1" thickBot="1">
      <c r="A42" s="63" t="s">
        <v>142</v>
      </c>
      <c r="B42" s="90" t="s">
        <v>71</v>
      </c>
      <c r="C42" s="159" t="s">
        <v>63</v>
      </c>
      <c r="D42" s="98" t="s">
        <v>64</v>
      </c>
      <c r="E42" s="99" t="s">
        <v>73</v>
      </c>
      <c r="F42" s="99" t="s">
        <v>74</v>
      </c>
      <c r="G42" s="94" t="s">
        <v>69</v>
      </c>
      <c r="H42" s="65" t="s">
        <v>70</v>
      </c>
      <c r="I42" s="95" t="s">
        <v>77</v>
      </c>
      <c r="J42" s="98" t="s">
        <v>78</v>
      </c>
      <c r="K42" s="94" t="s">
        <v>79</v>
      </c>
      <c r="L42" s="94" t="s">
        <v>80</v>
      </c>
      <c r="M42" s="65" t="s">
        <v>65</v>
      </c>
      <c r="N42" s="98" t="s">
        <v>82</v>
      </c>
      <c r="O42" s="94" t="s">
        <v>83</v>
      </c>
      <c r="P42" s="94" t="s">
        <v>84</v>
      </c>
      <c r="Q42" s="65" t="s">
        <v>65</v>
      </c>
      <c r="R42" s="98" t="s">
        <v>67</v>
      </c>
      <c r="S42" s="91" t="s">
        <v>68</v>
      </c>
    </row>
    <row r="43" spans="1:19" s="20" customFormat="1" ht="27" customHeight="1">
      <c r="A43" s="21">
        <v>1</v>
      </c>
      <c r="B43" s="280" t="s">
        <v>290</v>
      </c>
      <c r="C43" s="160">
        <v>204</v>
      </c>
      <c r="D43" s="282" t="s">
        <v>245</v>
      </c>
      <c r="E43" s="218" t="s">
        <v>171</v>
      </c>
      <c r="F43" s="51" t="s">
        <v>22</v>
      </c>
      <c r="G43" s="171" t="s">
        <v>5</v>
      </c>
      <c r="H43" s="52" t="s">
        <v>3</v>
      </c>
      <c r="I43" s="104">
        <v>0</v>
      </c>
      <c r="J43" s="102">
        <v>153</v>
      </c>
      <c r="K43" s="59">
        <v>159</v>
      </c>
      <c r="L43" s="59">
        <v>158</v>
      </c>
      <c r="M43" s="52">
        <v>470</v>
      </c>
      <c r="N43" s="102"/>
      <c r="O43" s="59"/>
      <c r="P43" s="59"/>
      <c r="Q43" s="52">
        <v>0</v>
      </c>
      <c r="R43" s="104">
        <v>470</v>
      </c>
      <c r="S43" s="21">
        <v>1017</v>
      </c>
    </row>
    <row r="44" spans="1:19" s="20" customFormat="1" ht="27" customHeight="1" thickBot="1">
      <c r="A44" s="35"/>
      <c r="B44" s="107"/>
      <c r="C44" s="161">
        <v>207</v>
      </c>
      <c r="D44" s="283" t="s">
        <v>247</v>
      </c>
      <c r="E44" s="221" t="s">
        <v>205</v>
      </c>
      <c r="F44" s="53" t="s">
        <v>22</v>
      </c>
      <c r="G44" s="172" t="s">
        <v>5</v>
      </c>
      <c r="H44" s="54" t="s">
        <v>3</v>
      </c>
      <c r="I44" s="82">
        <v>0</v>
      </c>
      <c r="J44" s="103">
        <v>206</v>
      </c>
      <c r="K44" s="60">
        <v>183</v>
      </c>
      <c r="L44" s="60">
        <v>158</v>
      </c>
      <c r="M44" s="54">
        <v>547</v>
      </c>
      <c r="N44" s="103"/>
      <c r="O44" s="60"/>
      <c r="P44" s="60"/>
      <c r="Q44" s="54">
        <v>0</v>
      </c>
      <c r="R44" s="82">
        <v>547</v>
      </c>
      <c r="S44" s="89">
        <v>1017</v>
      </c>
    </row>
    <row r="45" spans="1:19" s="20" customFormat="1" ht="27" customHeight="1">
      <c r="A45" s="28">
        <v>2</v>
      </c>
      <c r="B45" s="280" t="s">
        <v>300</v>
      </c>
      <c r="C45" s="160">
        <v>210</v>
      </c>
      <c r="D45" s="282" t="s">
        <v>39</v>
      </c>
      <c r="E45" s="218" t="s">
        <v>250</v>
      </c>
      <c r="F45" s="51" t="s">
        <v>22</v>
      </c>
      <c r="G45" s="171" t="s">
        <v>41</v>
      </c>
      <c r="H45" s="52" t="s">
        <v>3</v>
      </c>
      <c r="I45" s="104">
        <v>0</v>
      </c>
      <c r="J45" s="102">
        <v>182</v>
      </c>
      <c r="K45" s="59">
        <v>198</v>
      </c>
      <c r="L45" s="59">
        <v>164</v>
      </c>
      <c r="M45" s="52">
        <v>544</v>
      </c>
      <c r="N45" s="102"/>
      <c r="O45" s="59"/>
      <c r="P45" s="59"/>
      <c r="Q45" s="52">
        <v>0</v>
      </c>
      <c r="R45" s="104">
        <v>544</v>
      </c>
      <c r="S45" s="21">
        <v>996</v>
      </c>
    </row>
    <row r="46" spans="1:19" s="20" customFormat="1" ht="27" customHeight="1" thickBot="1">
      <c r="A46" s="28"/>
      <c r="B46" s="176"/>
      <c r="C46" s="161">
        <v>252</v>
      </c>
      <c r="D46" s="283" t="s">
        <v>198</v>
      </c>
      <c r="E46" s="221" t="s">
        <v>177</v>
      </c>
      <c r="F46" s="53" t="s">
        <v>22</v>
      </c>
      <c r="G46" s="172" t="s">
        <v>260</v>
      </c>
      <c r="H46" s="54" t="s">
        <v>16</v>
      </c>
      <c r="I46" s="82">
        <v>10</v>
      </c>
      <c r="J46" s="103">
        <v>142</v>
      </c>
      <c r="K46" s="60">
        <v>168</v>
      </c>
      <c r="L46" s="60">
        <v>142</v>
      </c>
      <c r="M46" s="54">
        <v>452</v>
      </c>
      <c r="N46" s="103"/>
      <c r="O46" s="60"/>
      <c r="P46" s="60"/>
      <c r="Q46" s="54">
        <v>0</v>
      </c>
      <c r="R46" s="82">
        <v>452</v>
      </c>
      <c r="S46" s="89">
        <v>996</v>
      </c>
    </row>
    <row r="47" spans="1:19" s="20" customFormat="1" ht="27" customHeight="1">
      <c r="A47" s="21">
        <v>3</v>
      </c>
      <c r="B47" s="280" t="s">
        <v>301</v>
      </c>
      <c r="C47" s="160">
        <v>202</v>
      </c>
      <c r="D47" s="282" t="s">
        <v>194</v>
      </c>
      <c r="E47" s="218" t="s">
        <v>181</v>
      </c>
      <c r="F47" s="51" t="s">
        <v>22</v>
      </c>
      <c r="G47" s="171" t="s">
        <v>5</v>
      </c>
      <c r="H47" s="52" t="s">
        <v>3</v>
      </c>
      <c r="I47" s="104">
        <v>0</v>
      </c>
      <c r="J47" s="102">
        <v>166</v>
      </c>
      <c r="K47" s="59">
        <v>211</v>
      </c>
      <c r="L47" s="59">
        <v>183</v>
      </c>
      <c r="M47" s="52">
        <v>560</v>
      </c>
      <c r="N47" s="102"/>
      <c r="O47" s="59"/>
      <c r="P47" s="59"/>
      <c r="Q47" s="52">
        <v>0</v>
      </c>
      <c r="R47" s="104">
        <v>560</v>
      </c>
      <c r="S47" s="21">
        <v>965</v>
      </c>
    </row>
    <row r="48" spans="1:19" s="20" customFormat="1" ht="27" customHeight="1" thickBot="1">
      <c r="A48" s="35"/>
      <c r="B48" s="89"/>
      <c r="C48" s="161">
        <v>209</v>
      </c>
      <c r="D48" s="283" t="s">
        <v>33</v>
      </c>
      <c r="E48" s="221" t="s">
        <v>249</v>
      </c>
      <c r="F48" s="53" t="s">
        <v>22</v>
      </c>
      <c r="G48" s="172" t="s">
        <v>35</v>
      </c>
      <c r="H48" s="54" t="s">
        <v>3</v>
      </c>
      <c r="I48" s="82">
        <v>0</v>
      </c>
      <c r="J48" s="103">
        <v>114</v>
      </c>
      <c r="K48" s="60">
        <v>135</v>
      </c>
      <c r="L48" s="60">
        <v>156</v>
      </c>
      <c r="M48" s="54">
        <v>405</v>
      </c>
      <c r="N48" s="103"/>
      <c r="O48" s="60"/>
      <c r="P48" s="60"/>
      <c r="Q48" s="54">
        <v>0</v>
      </c>
      <c r="R48" s="82">
        <v>405</v>
      </c>
      <c r="S48" s="89">
        <v>965</v>
      </c>
    </row>
    <row r="49" spans="1:19" s="20" customFormat="1" ht="27" customHeight="1">
      <c r="A49" s="21">
        <v>4</v>
      </c>
      <c r="B49" s="280" t="s">
        <v>291</v>
      </c>
      <c r="C49" s="160">
        <v>211</v>
      </c>
      <c r="D49" s="282" t="s">
        <v>251</v>
      </c>
      <c r="E49" s="218" t="s">
        <v>252</v>
      </c>
      <c r="F49" s="51" t="s">
        <v>22</v>
      </c>
      <c r="G49" s="171" t="s">
        <v>8</v>
      </c>
      <c r="H49" s="52" t="s">
        <v>3</v>
      </c>
      <c r="I49" s="104">
        <v>0</v>
      </c>
      <c r="J49" s="102">
        <v>105</v>
      </c>
      <c r="K49" s="59">
        <v>114</v>
      </c>
      <c r="L49" s="59">
        <v>151</v>
      </c>
      <c r="M49" s="52">
        <v>370</v>
      </c>
      <c r="N49" s="102"/>
      <c r="O49" s="59"/>
      <c r="P49" s="59"/>
      <c r="Q49" s="52">
        <v>0</v>
      </c>
      <c r="R49" s="104">
        <v>370</v>
      </c>
      <c r="S49" s="21">
        <v>773</v>
      </c>
    </row>
    <row r="50" spans="1:19" s="20" customFormat="1" ht="27" customHeight="1" thickBot="1">
      <c r="A50" s="35"/>
      <c r="B50" s="89"/>
      <c r="C50" s="161">
        <v>251</v>
      </c>
      <c r="D50" s="283" t="s">
        <v>258</v>
      </c>
      <c r="E50" s="221" t="s">
        <v>259</v>
      </c>
      <c r="F50" s="53" t="s">
        <v>22</v>
      </c>
      <c r="G50" s="172" t="s">
        <v>8</v>
      </c>
      <c r="H50" s="54" t="s">
        <v>16</v>
      </c>
      <c r="I50" s="82">
        <v>10</v>
      </c>
      <c r="J50" s="103">
        <v>128</v>
      </c>
      <c r="K50" s="60">
        <v>144</v>
      </c>
      <c r="L50" s="60">
        <v>131</v>
      </c>
      <c r="M50" s="54">
        <v>403</v>
      </c>
      <c r="N50" s="103"/>
      <c r="O50" s="60"/>
      <c r="P50" s="60"/>
      <c r="Q50" s="54">
        <v>0</v>
      </c>
      <c r="R50" s="82">
        <v>403</v>
      </c>
      <c r="S50" s="89">
        <v>773</v>
      </c>
    </row>
    <row r="51" spans="1:19" s="20" customFormat="1" ht="27" customHeight="1">
      <c r="A51" s="21">
        <v>5</v>
      </c>
      <c r="B51" s="280" t="s">
        <v>289</v>
      </c>
      <c r="C51" s="160">
        <v>206</v>
      </c>
      <c r="D51" s="282" t="s">
        <v>196</v>
      </c>
      <c r="E51" s="218" t="s">
        <v>185</v>
      </c>
      <c r="F51" s="51" t="s">
        <v>22</v>
      </c>
      <c r="G51" s="171" t="s">
        <v>27</v>
      </c>
      <c r="H51" s="52" t="s">
        <v>3</v>
      </c>
      <c r="I51" s="104">
        <v>0</v>
      </c>
      <c r="J51" s="102">
        <v>104</v>
      </c>
      <c r="K51" s="59">
        <v>118</v>
      </c>
      <c r="L51" s="59">
        <v>144</v>
      </c>
      <c r="M51" s="52">
        <v>366</v>
      </c>
      <c r="N51" s="102"/>
      <c r="O51" s="59"/>
      <c r="P51" s="59"/>
      <c r="Q51" s="52">
        <v>0</v>
      </c>
      <c r="R51" s="104">
        <v>366</v>
      </c>
      <c r="S51" s="21">
        <v>712</v>
      </c>
    </row>
    <row r="52" spans="1:19" s="20" customFormat="1" ht="27" customHeight="1" thickBot="1">
      <c r="A52" s="35"/>
      <c r="B52" s="89"/>
      <c r="C52" s="161">
        <v>212</v>
      </c>
      <c r="D52" s="283" t="s">
        <v>253</v>
      </c>
      <c r="E52" s="221" t="s">
        <v>183</v>
      </c>
      <c r="F52" s="53" t="s">
        <v>22</v>
      </c>
      <c r="G52" s="172" t="s">
        <v>27</v>
      </c>
      <c r="H52" s="54" t="s">
        <v>3</v>
      </c>
      <c r="I52" s="82">
        <v>0</v>
      </c>
      <c r="J52" s="103">
        <v>119</v>
      </c>
      <c r="K52" s="60">
        <v>124</v>
      </c>
      <c r="L52" s="60">
        <v>103</v>
      </c>
      <c r="M52" s="54">
        <v>346</v>
      </c>
      <c r="N52" s="103"/>
      <c r="O52" s="60"/>
      <c r="P52" s="60"/>
      <c r="Q52" s="54">
        <v>0</v>
      </c>
      <c r="R52" s="82">
        <v>346</v>
      </c>
      <c r="S52" s="89">
        <v>712</v>
      </c>
    </row>
    <row r="53" spans="1:19" s="20" customFormat="1" ht="27" customHeight="1">
      <c r="A53" s="21">
        <v>6</v>
      </c>
      <c r="B53" s="280" t="s">
        <v>292</v>
      </c>
      <c r="C53" s="160">
        <v>205</v>
      </c>
      <c r="D53" s="282" t="s">
        <v>195</v>
      </c>
      <c r="E53" s="218" t="s">
        <v>246</v>
      </c>
      <c r="F53" s="51" t="s">
        <v>22</v>
      </c>
      <c r="G53" s="171" t="s">
        <v>32</v>
      </c>
      <c r="H53" s="52" t="s">
        <v>3</v>
      </c>
      <c r="I53" s="104">
        <v>0</v>
      </c>
      <c r="J53" s="102">
        <v>117</v>
      </c>
      <c r="K53" s="59">
        <v>147</v>
      </c>
      <c r="L53" s="59">
        <v>128</v>
      </c>
      <c r="M53" s="52">
        <v>392</v>
      </c>
      <c r="N53" s="102"/>
      <c r="O53" s="59"/>
      <c r="P53" s="59"/>
      <c r="Q53" s="52">
        <v>0</v>
      </c>
      <c r="R53" s="104">
        <v>392</v>
      </c>
      <c r="S53" s="21">
        <v>392</v>
      </c>
    </row>
    <row r="54" spans="1:19" s="20" customFormat="1" ht="27" customHeight="1" thickBot="1">
      <c r="A54" s="35"/>
      <c r="B54" s="89"/>
      <c r="C54" s="161">
        <v>208</v>
      </c>
      <c r="D54" s="283" t="s">
        <v>197</v>
      </c>
      <c r="E54" s="221" t="s">
        <v>248</v>
      </c>
      <c r="F54" s="53" t="s">
        <v>22</v>
      </c>
      <c r="G54" s="172" t="s">
        <v>32</v>
      </c>
      <c r="H54" s="54" t="s">
        <v>3</v>
      </c>
      <c r="I54" s="82">
        <v>0</v>
      </c>
      <c r="J54" s="103"/>
      <c r="K54" s="60"/>
      <c r="L54" s="60"/>
      <c r="M54" s="54">
        <v>0</v>
      </c>
      <c r="N54" s="103"/>
      <c r="O54" s="60"/>
      <c r="P54" s="60"/>
      <c r="Q54" s="54">
        <v>0</v>
      </c>
      <c r="R54" s="82">
        <v>0</v>
      </c>
      <c r="S54" s="89">
        <v>392</v>
      </c>
    </row>
    <row r="55" spans="1:19" s="20" customFormat="1" ht="27" customHeight="1">
      <c r="A55" s="21" t="s">
        <v>209</v>
      </c>
      <c r="B55" s="280" t="s">
        <v>293</v>
      </c>
      <c r="C55" s="160">
        <v>213</v>
      </c>
      <c r="D55" s="282" t="s">
        <v>254</v>
      </c>
      <c r="E55" s="218" t="s">
        <v>255</v>
      </c>
      <c r="F55" s="51" t="s">
        <v>22</v>
      </c>
      <c r="G55" s="171" t="s">
        <v>238</v>
      </c>
      <c r="H55" s="52" t="s">
        <v>3</v>
      </c>
      <c r="I55" s="104">
        <v>0</v>
      </c>
      <c r="J55" s="102">
        <v>110</v>
      </c>
      <c r="K55" s="59">
        <v>182</v>
      </c>
      <c r="L55" s="59">
        <v>161</v>
      </c>
      <c r="M55" s="52">
        <v>453</v>
      </c>
      <c r="N55" s="102"/>
      <c r="O55" s="59"/>
      <c r="P55" s="59"/>
      <c r="Q55" s="52">
        <v>0</v>
      </c>
      <c r="R55" s="104">
        <v>453</v>
      </c>
      <c r="S55" s="21">
        <v>887</v>
      </c>
    </row>
    <row r="56" spans="1:19" s="20" customFormat="1" ht="27" customHeight="1" thickBot="1">
      <c r="A56" s="35"/>
      <c r="B56" s="176"/>
      <c r="C56" s="161">
        <v>214</v>
      </c>
      <c r="D56" s="283" t="s">
        <v>256</v>
      </c>
      <c r="E56" s="221" t="s">
        <v>257</v>
      </c>
      <c r="F56" s="53" t="s">
        <v>22</v>
      </c>
      <c r="G56" s="172" t="s">
        <v>238</v>
      </c>
      <c r="H56" s="54" t="s">
        <v>3</v>
      </c>
      <c r="I56" s="82">
        <v>0</v>
      </c>
      <c r="J56" s="103">
        <v>169</v>
      </c>
      <c r="K56" s="60">
        <v>124</v>
      </c>
      <c r="L56" s="60">
        <v>141</v>
      </c>
      <c r="M56" s="54">
        <v>434</v>
      </c>
      <c r="N56" s="103"/>
      <c r="O56" s="60"/>
      <c r="P56" s="60"/>
      <c r="Q56" s="54">
        <v>0</v>
      </c>
      <c r="R56" s="82">
        <v>434</v>
      </c>
      <c r="S56" s="89">
        <v>887</v>
      </c>
    </row>
    <row r="57" spans="1:19" s="20" customFormat="1" ht="27" customHeight="1" hidden="1">
      <c r="A57" s="21"/>
      <c r="B57" s="21"/>
      <c r="C57" s="160"/>
      <c r="D57" s="78"/>
      <c r="E57" s="51"/>
      <c r="F57" s="51"/>
      <c r="G57" s="171"/>
      <c r="H57" s="52"/>
      <c r="I57" s="104"/>
      <c r="J57" s="102"/>
      <c r="K57" s="59"/>
      <c r="L57" s="59"/>
      <c r="M57" s="52">
        <v>0</v>
      </c>
      <c r="N57" s="102"/>
      <c r="O57" s="59"/>
      <c r="P57" s="59"/>
      <c r="Q57" s="52">
        <v>0</v>
      </c>
      <c r="R57" s="104">
        <v>0</v>
      </c>
      <c r="S57" s="21">
        <v>0</v>
      </c>
    </row>
    <row r="58" spans="1:19" s="20" customFormat="1" ht="27" customHeight="1" hidden="1" thickBot="1">
      <c r="A58" s="35"/>
      <c r="B58" s="89" t="s">
        <v>184</v>
      </c>
      <c r="C58" s="161"/>
      <c r="D58" s="83"/>
      <c r="E58" s="53"/>
      <c r="F58" s="53"/>
      <c r="G58" s="172"/>
      <c r="H58" s="54"/>
      <c r="I58" s="82"/>
      <c r="J58" s="103"/>
      <c r="K58" s="60"/>
      <c r="L58" s="60"/>
      <c r="M58" s="54">
        <v>0</v>
      </c>
      <c r="N58" s="103"/>
      <c r="O58" s="60"/>
      <c r="P58" s="60"/>
      <c r="Q58" s="54">
        <v>0</v>
      </c>
      <c r="R58" s="82">
        <v>0</v>
      </c>
      <c r="S58" s="89">
        <v>0</v>
      </c>
    </row>
    <row r="59" spans="1:19" s="20" customFormat="1" ht="27" customHeight="1" hidden="1">
      <c r="A59" s="21"/>
      <c r="B59" s="21"/>
      <c r="C59" s="160"/>
      <c r="D59" s="78"/>
      <c r="E59" s="51"/>
      <c r="F59" s="51"/>
      <c r="G59" s="171"/>
      <c r="H59" s="52"/>
      <c r="I59" s="104"/>
      <c r="J59" s="102"/>
      <c r="K59" s="59"/>
      <c r="L59" s="59"/>
      <c r="M59" s="52"/>
      <c r="N59" s="102"/>
      <c r="O59" s="59"/>
      <c r="P59" s="59"/>
      <c r="Q59" s="52"/>
      <c r="R59" s="104">
        <v>0</v>
      </c>
      <c r="S59" s="21">
        <v>0</v>
      </c>
    </row>
    <row r="60" spans="1:19" s="20" customFormat="1" ht="27" customHeight="1" hidden="1" thickBot="1">
      <c r="A60" s="35"/>
      <c r="B60" s="89"/>
      <c r="C60" s="161"/>
      <c r="D60" s="83"/>
      <c r="E60" s="53"/>
      <c r="F60" s="53"/>
      <c r="G60" s="172"/>
      <c r="H60" s="54"/>
      <c r="I60" s="82"/>
      <c r="J60" s="103"/>
      <c r="K60" s="60"/>
      <c r="L60" s="60"/>
      <c r="M60" s="54"/>
      <c r="N60" s="103"/>
      <c r="O60" s="60"/>
      <c r="P60" s="60"/>
      <c r="Q60" s="54"/>
      <c r="R60" s="82">
        <v>0</v>
      </c>
      <c r="S60" s="89">
        <v>0</v>
      </c>
    </row>
    <row r="61" spans="1:20" ht="27" customHeight="1" hidden="1">
      <c r="A61" s="21"/>
      <c r="B61" s="21"/>
      <c r="C61" s="160"/>
      <c r="D61" s="78"/>
      <c r="E61" s="51"/>
      <c r="F61" s="51"/>
      <c r="G61" s="171"/>
      <c r="H61" s="52"/>
      <c r="I61" s="104"/>
      <c r="J61" s="102"/>
      <c r="K61" s="59"/>
      <c r="L61" s="59"/>
      <c r="M61" s="52"/>
      <c r="N61" s="102"/>
      <c r="O61" s="59"/>
      <c r="P61" s="59"/>
      <c r="Q61" s="52"/>
      <c r="R61" s="104">
        <v>0</v>
      </c>
      <c r="S61" s="21">
        <v>0</v>
      </c>
      <c r="T61" s="20"/>
    </row>
    <row r="62" spans="1:20" ht="27" customHeight="1" hidden="1" thickBot="1">
      <c r="A62" s="35"/>
      <c r="B62" s="35"/>
      <c r="C62" s="161"/>
      <c r="D62" s="83"/>
      <c r="E62" s="53"/>
      <c r="F62" s="53"/>
      <c r="G62" s="172"/>
      <c r="H62" s="54"/>
      <c r="I62" s="82"/>
      <c r="J62" s="103"/>
      <c r="K62" s="60"/>
      <c r="L62" s="60"/>
      <c r="M62" s="54"/>
      <c r="N62" s="103"/>
      <c r="O62" s="60"/>
      <c r="P62" s="60"/>
      <c r="Q62" s="54"/>
      <c r="R62" s="82">
        <v>0</v>
      </c>
      <c r="S62" s="89">
        <v>0</v>
      </c>
      <c r="T62" s="20"/>
    </row>
    <row r="63" ht="27" customHeight="1" thickBot="1"/>
    <row r="64" spans="1:19" ht="27" customHeight="1">
      <c r="A64" s="232"/>
      <c r="B64" s="273" t="s">
        <v>209</v>
      </c>
      <c r="C64" s="274">
        <v>351</v>
      </c>
      <c r="D64" s="286" t="s">
        <v>268</v>
      </c>
      <c r="E64" s="287" t="s">
        <v>269</v>
      </c>
      <c r="F64" s="51" t="s">
        <v>47</v>
      </c>
      <c r="G64" s="171" t="s">
        <v>270</v>
      </c>
      <c r="H64" s="275" t="s">
        <v>16</v>
      </c>
      <c r="I64" s="104">
        <v>10</v>
      </c>
      <c r="J64" s="276">
        <v>136</v>
      </c>
      <c r="K64" s="59">
        <v>130</v>
      </c>
      <c r="L64" s="59">
        <v>152</v>
      </c>
      <c r="M64" s="277">
        <v>418</v>
      </c>
      <c r="N64" s="102"/>
      <c r="O64" s="59"/>
      <c r="P64" s="52"/>
      <c r="Q64" s="277">
        <v>0</v>
      </c>
      <c r="R64" s="104">
        <v>418</v>
      </c>
      <c r="S64" s="278"/>
    </row>
    <row r="65" spans="1:19" ht="27" customHeight="1">
      <c r="A65" s="232"/>
      <c r="B65" s="234" t="s">
        <v>209</v>
      </c>
      <c r="C65" s="236">
        <v>308</v>
      </c>
      <c r="D65" s="288" t="s">
        <v>264</v>
      </c>
      <c r="E65" s="289" t="s">
        <v>265</v>
      </c>
      <c r="F65" s="233" t="s">
        <v>47</v>
      </c>
      <c r="G65" s="220" t="s">
        <v>41</v>
      </c>
      <c r="H65" s="238" t="s">
        <v>3</v>
      </c>
      <c r="I65" s="79">
        <v>0</v>
      </c>
      <c r="J65" s="240">
        <v>115</v>
      </c>
      <c r="K65" s="81">
        <v>120</v>
      </c>
      <c r="L65" s="81">
        <v>133</v>
      </c>
      <c r="M65" s="244">
        <v>368</v>
      </c>
      <c r="N65" s="242"/>
      <c r="O65" s="81"/>
      <c r="P65" s="243"/>
      <c r="Q65" s="244">
        <v>0</v>
      </c>
      <c r="R65" s="79">
        <v>368</v>
      </c>
      <c r="S65" s="246"/>
    </row>
    <row r="66" spans="1:19" ht="27" customHeight="1" thickBot="1">
      <c r="A66" s="232"/>
      <c r="B66" s="235" t="s">
        <v>209</v>
      </c>
      <c r="C66" s="237">
        <v>253</v>
      </c>
      <c r="D66" s="290" t="s">
        <v>199</v>
      </c>
      <c r="E66" s="291" t="s">
        <v>178</v>
      </c>
      <c r="F66" s="53" t="s">
        <v>22</v>
      </c>
      <c r="G66" s="172" t="s">
        <v>5</v>
      </c>
      <c r="H66" s="239" t="s">
        <v>16</v>
      </c>
      <c r="I66" s="82">
        <v>10</v>
      </c>
      <c r="J66" s="241">
        <v>53</v>
      </c>
      <c r="K66" s="60">
        <v>57</v>
      </c>
      <c r="L66" s="60">
        <v>91</v>
      </c>
      <c r="M66" s="245">
        <v>201</v>
      </c>
      <c r="N66" s="103"/>
      <c r="O66" s="60"/>
      <c r="P66" s="54"/>
      <c r="Q66" s="245">
        <v>0</v>
      </c>
      <c r="R66" s="82">
        <v>201</v>
      </c>
      <c r="S66" s="279"/>
    </row>
    <row r="67" spans="1:19" ht="27" customHeight="1" hidden="1">
      <c r="A67" s="232"/>
      <c r="B67" s="264" t="s">
        <v>209</v>
      </c>
      <c r="C67" s="265"/>
      <c r="D67" s="266" t="e">
        <f>VLOOKUP($C67,#REF!,4,FALSE)</f>
        <v>#REF!</v>
      </c>
      <c r="E67" s="180" t="e">
        <f>VLOOKUP($C67,#REF!,6,FALSE)</f>
        <v>#REF!</v>
      </c>
      <c r="F67" s="100" t="e">
        <f>VLOOKUP($C67,#REF!,2,FALSE)</f>
        <v>#REF!</v>
      </c>
      <c r="G67" s="173" t="e">
        <f>VLOOKUP($C67,#REF!,7,FALSE)</f>
        <v>#REF!</v>
      </c>
      <c r="H67" s="267" t="e">
        <f>VLOOKUP($C67,#REF!,3,FALSE)</f>
        <v>#REF!</v>
      </c>
      <c r="I67" s="77" t="e">
        <f>VLOOKUP($C67,#REF!,8,FALSE)</f>
        <v>#REF!</v>
      </c>
      <c r="J67" s="268"/>
      <c r="K67" s="61"/>
      <c r="L67" s="61"/>
      <c r="M67" s="269">
        <f aca="true" t="shared" si="0" ref="M67:M72">SUM(J67:L67)</f>
        <v>0</v>
      </c>
      <c r="N67" s="270"/>
      <c r="O67" s="61"/>
      <c r="P67" s="55"/>
      <c r="Q67" s="269">
        <f aca="true" t="shared" si="1" ref="Q67:Q72">SUM(N67:P67)</f>
        <v>0</v>
      </c>
      <c r="R67" s="77">
        <f aca="true" t="shared" si="2" ref="R67:R72">M67+Q67</f>
        <v>0</v>
      </c>
      <c r="S67" s="271"/>
    </row>
    <row r="68" spans="1:19" ht="27" customHeight="1" hidden="1">
      <c r="A68" s="232"/>
      <c r="B68" s="234" t="s">
        <v>209</v>
      </c>
      <c r="C68" s="236"/>
      <c r="D68" s="249" t="e">
        <f>VLOOKUP($C68,#REF!,4,FALSE)</f>
        <v>#REF!</v>
      </c>
      <c r="E68" s="85" t="e">
        <f>VLOOKUP($C68,#REF!,6,FALSE)</f>
        <v>#REF!</v>
      </c>
      <c r="F68" s="233" t="e">
        <f>VLOOKUP($C68,#REF!,2,FALSE)</f>
        <v>#REF!</v>
      </c>
      <c r="G68" s="220" t="e">
        <f>VLOOKUP($C68,#REF!,7,FALSE)</f>
        <v>#REF!</v>
      </c>
      <c r="H68" s="238" t="e">
        <f>VLOOKUP($C68,#REF!,3,FALSE)</f>
        <v>#REF!</v>
      </c>
      <c r="I68" s="79" t="e">
        <f>VLOOKUP($C68,#REF!,8,FALSE)</f>
        <v>#REF!</v>
      </c>
      <c r="J68" s="240"/>
      <c r="K68" s="81"/>
      <c r="L68" s="81"/>
      <c r="M68" s="244">
        <f t="shared" si="0"/>
        <v>0</v>
      </c>
      <c r="N68" s="242"/>
      <c r="O68" s="81"/>
      <c r="P68" s="243"/>
      <c r="Q68" s="244">
        <f t="shared" si="1"/>
        <v>0</v>
      </c>
      <c r="R68" s="79">
        <f t="shared" si="2"/>
        <v>0</v>
      </c>
      <c r="S68" s="247"/>
    </row>
    <row r="69" spans="1:19" ht="27" customHeight="1" hidden="1" thickBot="1">
      <c r="A69" s="232"/>
      <c r="B69" s="234" t="s">
        <v>209</v>
      </c>
      <c r="C69" s="236"/>
      <c r="D69" s="249" t="e">
        <f>VLOOKUP($C69,#REF!,4,FALSE)</f>
        <v>#REF!</v>
      </c>
      <c r="E69" s="85" t="e">
        <f>VLOOKUP($C69,#REF!,6,FALSE)</f>
        <v>#REF!</v>
      </c>
      <c r="F69" s="233" t="e">
        <f>VLOOKUP($C69,#REF!,2,FALSE)</f>
        <v>#REF!</v>
      </c>
      <c r="G69" s="220" t="e">
        <f>VLOOKUP($C69,#REF!,7,FALSE)</f>
        <v>#REF!</v>
      </c>
      <c r="H69" s="238" t="e">
        <f>VLOOKUP($C69,#REF!,3,FALSE)</f>
        <v>#REF!</v>
      </c>
      <c r="I69" s="79" t="e">
        <f>VLOOKUP($C69,#REF!,8,FALSE)</f>
        <v>#REF!</v>
      </c>
      <c r="J69" s="240"/>
      <c r="K69" s="81"/>
      <c r="L69" s="81"/>
      <c r="M69" s="244">
        <f t="shared" si="0"/>
        <v>0</v>
      </c>
      <c r="N69" s="242"/>
      <c r="O69" s="81"/>
      <c r="P69" s="243"/>
      <c r="Q69" s="244">
        <f t="shared" si="1"/>
        <v>0</v>
      </c>
      <c r="R69" s="79">
        <f t="shared" si="2"/>
        <v>0</v>
      </c>
      <c r="S69" s="246"/>
    </row>
    <row r="70" spans="1:19" s="20" customFormat="1" ht="27" customHeight="1" hidden="1">
      <c r="A70" s="232"/>
      <c r="B70" s="234" t="s">
        <v>209</v>
      </c>
      <c r="C70" s="236"/>
      <c r="D70" s="249" t="e">
        <f>VLOOKUP($C70,#REF!,4,FALSE)</f>
        <v>#REF!</v>
      </c>
      <c r="E70" s="85" t="e">
        <f>VLOOKUP($C70,#REF!,6,FALSE)</f>
        <v>#REF!</v>
      </c>
      <c r="F70" s="233" t="e">
        <f>VLOOKUP($C70,#REF!,2,FALSE)</f>
        <v>#REF!</v>
      </c>
      <c r="G70" s="220" t="e">
        <f>VLOOKUP($C70,#REF!,7,FALSE)</f>
        <v>#REF!</v>
      </c>
      <c r="H70" s="238" t="e">
        <f>VLOOKUP($C70,#REF!,3,FALSE)</f>
        <v>#REF!</v>
      </c>
      <c r="I70" s="79" t="e">
        <f>VLOOKUP($C70,#REF!,8,FALSE)</f>
        <v>#REF!</v>
      </c>
      <c r="J70" s="240"/>
      <c r="K70" s="81"/>
      <c r="L70" s="81"/>
      <c r="M70" s="244">
        <f t="shared" si="0"/>
        <v>0</v>
      </c>
      <c r="N70" s="242"/>
      <c r="O70" s="81"/>
      <c r="P70" s="243"/>
      <c r="Q70" s="244">
        <f t="shared" si="1"/>
        <v>0</v>
      </c>
      <c r="R70" s="79">
        <f t="shared" si="2"/>
        <v>0</v>
      </c>
      <c r="S70" s="247"/>
    </row>
    <row r="71" spans="1:19" s="20" customFormat="1" ht="27" customHeight="1" hidden="1" thickBot="1">
      <c r="A71" s="232"/>
      <c r="B71" s="234" t="s">
        <v>209</v>
      </c>
      <c r="C71" s="236"/>
      <c r="D71" s="249" t="e">
        <f>VLOOKUP($C71,#REF!,4,FALSE)</f>
        <v>#REF!</v>
      </c>
      <c r="E71" s="85" t="e">
        <f>VLOOKUP($C71,#REF!,6,FALSE)</f>
        <v>#REF!</v>
      </c>
      <c r="F71" s="233" t="e">
        <f>VLOOKUP($C71,#REF!,2,FALSE)</f>
        <v>#REF!</v>
      </c>
      <c r="G71" s="220" t="e">
        <f>VLOOKUP($C71,#REF!,7,FALSE)</f>
        <v>#REF!</v>
      </c>
      <c r="H71" s="238" t="e">
        <f>VLOOKUP($C71,#REF!,3,FALSE)</f>
        <v>#REF!</v>
      </c>
      <c r="I71" s="79" t="e">
        <f>VLOOKUP($C71,#REF!,8,FALSE)</f>
        <v>#REF!</v>
      </c>
      <c r="J71" s="240"/>
      <c r="K71" s="81"/>
      <c r="L71" s="81"/>
      <c r="M71" s="244">
        <f t="shared" si="0"/>
        <v>0</v>
      </c>
      <c r="N71" s="242"/>
      <c r="O71" s="81"/>
      <c r="P71" s="243"/>
      <c r="Q71" s="244">
        <f t="shared" si="1"/>
        <v>0</v>
      </c>
      <c r="R71" s="79">
        <f t="shared" si="2"/>
        <v>0</v>
      </c>
      <c r="S71" s="246"/>
    </row>
    <row r="72" spans="1:19" ht="27" customHeight="1" hidden="1" thickBot="1">
      <c r="A72" s="228"/>
      <c r="B72" s="235" t="s">
        <v>209</v>
      </c>
      <c r="C72" s="237"/>
      <c r="D72" s="250" t="e">
        <f>VLOOKUP($C72,#REF!,4,FALSE)</f>
        <v>#REF!</v>
      </c>
      <c r="E72" s="86" t="e">
        <f>VLOOKUP($C72,#REF!,6,FALSE)</f>
        <v>#REF!</v>
      </c>
      <c r="F72" s="53" t="e">
        <f>VLOOKUP($C72,#REF!,2,FALSE)</f>
        <v>#REF!</v>
      </c>
      <c r="G72" s="172" t="e">
        <f>VLOOKUP($C72,#REF!,7,FALSE)</f>
        <v>#REF!</v>
      </c>
      <c r="H72" s="239" t="e">
        <f>VLOOKUP($C72,#REF!,3,FALSE)</f>
        <v>#REF!</v>
      </c>
      <c r="I72" s="82" t="e">
        <f>VLOOKUP($C72,#REF!,8,FALSE)</f>
        <v>#REF!</v>
      </c>
      <c r="J72" s="241"/>
      <c r="K72" s="60"/>
      <c r="L72" s="60"/>
      <c r="M72" s="245">
        <f t="shared" si="0"/>
        <v>0</v>
      </c>
      <c r="N72" s="103"/>
      <c r="O72" s="60"/>
      <c r="P72" s="54"/>
      <c r="Q72" s="245">
        <f t="shared" si="1"/>
        <v>0</v>
      </c>
      <c r="R72" s="82">
        <f t="shared" si="2"/>
        <v>0</v>
      </c>
      <c r="S72" s="248"/>
    </row>
  </sheetData>
  <sheetProtection/>
  <printOptions/>
  <pageMargins left="0" right="0" top="0" bottom="0" header="0.5118110236220472" footer="0.5118110236220472"/>
  <pageSetup horizontalDpi="600" verticalDpi="600" orientation="portrait" paperSize="9" scale="95" r:id="rId2"/>
  <rowBreaks count="1" manualBreakCount="1"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Y80"/>
  <sheetViews>
    <sheetView showZeros="0" zoomScalePageLayoutView="0" workbookViewId="0" topLeftCell="A1">
      <selection activeCell="X61" sqref="X61"/>
    </sheetView>
  </sheetViews>
  <sheetFormatPr defaultColWidth="9.00390625" defaultRowHeight="13.5"/>
  <cols>
    <col min="1" max="1" width="5.25390625" style="0" bestFit="1" customWidth="1"/>
    <col min="2" max="2" width="7.875" style="0" hidden="1" customWidth="1"/>
    <col min="3" max="3" width="18.25390625" style="292" customWidth="1"/>
    <col min="4" max="4" width="11.25390625" style="108" customWidth="1"/>
    <col min="5" max="5" width="11.125" style="215" customWidth="1"/>
    <col min="6" max="6" width="5.875" style="10" customWidth="1"/>
    <col min="7" max="7" width="9.00390625" style="152" customWidth="1"/>
    <col min="8" max="25" width="4.625" style="10" customWidth="1"/>
  </cols>
  <sheetData>
    <row r="1" ht="4.5" customHeight="1"/>
    <row r="2" spans="1:15" ht="16.5">
      <c r="A2" s="88" t="s">
        <v>276</v>
      </c>
      <c r="O2" s="88" t="s">
        <v>161</v>
      </c>
    </row>
    <row r="4" ht="12.75">
      <c r="Y4" s="87" t="s">
        <v>279</v>
      </c>
    </row>
    <row r="5" ht="13.5" thickBot="1">
      <c r="Y5" s="87" t="s">
        <v>280</v>
      </c>
    </row>
    <row r="6" ht="24" customHeight="1" hidden="1" thickBot="1">
      <c r="A6" s="57"/>
    </row>
    <row r="7" spans="1:25" s="1" customFormat="1" ht="24" customHeight="1" thickBot="1">
      <c r="A7" s="11" t="s">
        <v>142</v>
      </c>
      <c r="B7" s="5" t="s">
        <v>146</v>
      </c>
      <c r="C7" s="293" t="s">
        <v>72</v>
      </c>
      <c r="D7" s="216" t="s">
        <v>73</v>
      </c>
      <c r="E7" s="217" t="s">
        <v>75</v>
      </c>
      <c r="F7" s="3" t="s">
        <v>188</v>
      </c>
      <c r="G7" s="153" t="s">
        <v>147</v>
      </c>
      <c r="H7" s="69" t="s">
        <v>78</v>
      </c>
      <c r="I7" s="3" t="s">
        <v>79</v>
      </c>
      <c r="J7" s="3" t="s">
        <v>80</v>
      </c>
      <c r="K7" s="70" t="s">
        <v>81</v>
      </c>
      <c r="L7" s="69" t="s">
        <v>82</v>
      </c>
      <c r="M7" s="3" t="s">
        <v>83</v>
      </c>
      <c r="N7" s="3" t="s">
        <v>84</v>
      </c>
      <c r="O7" s="70" t="s">
        <v>81</v>
      </c>
      <c r="P7" s="68" t="s">
        <v>78</v>
      </c>
      <c r="Q7" s="3" t="s">
        <v>79</v>
      </c>
      <c r="R7" s="3" t="s">
        <v>80</v>
      </c>
      <c r="S7" s="4" t="s">
        <v>81</v>
      </c>
      <c r="T7" s="69" t="s">
        <v>82</v>
      </c>
      <c r="U7" s="3" t="s">
        <v>83</v>
      </c>
      <c r="V7" s="3" t="s">
        <v>84</v>
      </c>
      <c r="W7" s="70" t="s">
        <v>81</v>
      </c>
      <c r="X7" s="69" t="s">
        <v>148</v>
      </c>
      <c r="Y7" s="70" t="s">
        <v>149</v>
      </c>
    </row>
    <row r="8" spans="1:25" s="1" customFormat="1" ht="27.75" customHeight="1">
      <c r="A8" s="104">
        <v>1</v>
      </c>
      <c r="B8" s="84">
        <v>107</v>
      </c>
      <c r="C8" s="294" t="s">
        <v>191</v>
      </c>
      <c r="D8" s="218" t="s">
        <v>176</v>
      </c>
      <c r="E8" s="171" t="s">
        <v>5</v>
      </c>
      <c r="F8" s="59">
        <v>0</v>
      </c>
      <c r="G8" s="154">
        <v>1256</v>
      </c>
      <c r="H8" s="13">
        <v>116</v>
      </c>
      <c r="I8" s="14">
        <v>114</v>
      </c>
      <c r="J8" s="14">
        <v>203</v>
      </c>
      <c r="K8" s="12">
        <v>433</v>
      </c>
      <c r="L8" s="13">
        <v>162</v>
      </c>
      <c r="M8" s="14">
        <v>142</v>
      </c>
      <c r="N8" s="14">
        <v>119</v>
      </c>
      <c r="O8" s="12">
        <v>423</v>
      </c>
      <c r="P8" s="72">
        <v>131</v>
      </c>
      <c r="Q8" s="14">
        <v>121</v>
      </c>
      <c r="R8" s="14">
        <v>148</v>
      </c>
      <c r="S8" s="12">
        <v>400</v>
      </c>
      <c r="T8" s="72">
        <v>0</v>
      </c>
      <c r="U8" s="14">
        <v>0</v>
      </c>
      <c r="V8" s="14">
        <v>0</v>
      </c>
      <c r="W8" s="12">
        <v>0</v>
      </c>
      <c r="X8" s="13">
        <v>203</v>
      </c>
      <c r="Y8" s="12">
        <v>433</v>
      </c>
    </row>
    <row r="9" spans="1:25" s="1" customFormat="1" ht="27.75" customHeight="1">
      <c r="A9" s="79">
        <v>2</v>
      </c>
      <c r="B9" s="85">
        <v>153</v>
      </c>
      <c r="C9" s="295" t="s">
        <v>241</v>
      </c>
      <c r="D9" s="219" t="s">
        <v>227</v>
      </c>
      <c r="E9" s="220" t="s">
        <v>5</v>
      </c>
      <c r="F9" s="81">
        <v>10</v>
      </c>
      <c r="G9" s="155">
        <v>1180</v>
      </c>
      <c r="H9" s="74">
        <v>146</v>
      </c>
      <c r="I9" s="6">
        <v>115</v>
      </c>
      <c r="J9" s="6">
        <v>182</v>
      </c>
      <c r="K9" s="75">
        <v>443</v>
      </c>
      <c r="L9" s="74">
        <v>133</v>
      </c>
      <c r="M9" s="6">
        <v>135</v>
      </c>
      <c r="N9" s="6">
        <v>128</v>
      </c>
      <c r="O9" s="75">
        <v>396</v>
      </c>
      <c r="P9" s="73">
        <v>111</v>
      </c>
      <c r="Q9" s="6">
        <v>123</v>
      </c>
      <c r="R9" s="6">
        <v>107</v>
      </c>
      <c r="S9" s="7">
        <v>341</v>
      </c>
      <c r="T9" s="74">
        <v>0</v>
      </c>
      <c r="U9" s="6">
        <v>0</v>
      </c>
      <c r="V9" s="6">
        <v>0</v>
      </c>
      <c r="W9" s="75">
        <v>0</v>
      </c>
      <c r="X9" s="74">
        <v>182</v>
      </c>
      <c r="Y9" s="75">
        <v>443</v>
      </c>
    </row>
    <row r="10" spans="1:25" s="1" customFormat="1" ht="27.75" customHeight="1">
      <c r="A10" s="79">
        <v>3</v>
      </c>
      <c r="B10" s="85">
        <v>106</v>
      </c>
      <c r="C10" s="295" t="s">
        <v>190</v>
      </c>
      <c r="D10" s="219" t="s">
        <v>235</v>
      </c>
      <c r="E10" s="220" t="s">
        <v>12</v>
      </c>
      <c r="F10" s="81">
        <v>0</v>
      </c>
      <c r="G10" s="155">
        <v>1177</v>
      </c>
      <c r="H10" s="74">
        <v>93</v>
      </c>
      <c r="I10" s="6">
        <v>153</v>
      </c>
      <c r="J10" s="6">
        <v>138</v>
      </c>
      <c r="K10" s="75">
        <v>384</v>
      </c>
      <c r="L10" s="74">
        <v>113</v>
      </c>
      <c r="M10" s="6">
        <v>124</v>
      </c>
      <c r="N10" s="6">
        <v>98</v>
      </c>
      <c r="O10" s="75">
        <v>335</v>
      </c>
      <c r="P10" s="73">
        <v>140</v>
      </c>
      <c r="Q10" s="6">
        <v>168</v>
      </c>
      <c r="R10" s="6">
        <v>150</v>
      </c>
      <c r="S10" s="7">
        <v>458</v>
      </c>
      <c r="T10" s="74">
        <v>0</v>
      </c>
      <c r="U10" s="6">
        <v>0</v>
      </c>
      <c r="V10" s="6">
        <v>0</v>
      </c>
      <c r="W10" s="75">
        <v>0</v>
      </c>
      <c r="X10" s="74">
        <v>168</v>
      </c>
      <c r="Y10" s="75">
        <v>458</v>
      </c>
    </row>
    <row r="11" spans="1:25" s="1" customFormat="1" ht="27.75" customHeight="1">
      <c r="A11" s="79">
        <v>4</v>
      </c>
      <c r="B11" s="85">
        <v>101</v>
      </c>
      <c r="C11" s="295" t="s">
        <v>189</v>
      </c>
      <c r="D11" s="219" t="s">
        <v>172</v>
      </c>
      <c r="E11" s="220" t="s">
        <v>230</v>
      </c>
      <c r="F11" s="81">
        <v>0</v>
      </c>
      <c r="G11" s="155">
        <v>1075</v>
      </c>
      <c r="H11" s="74">
        <v>124</v>
      </c>
      <c r="I11" s="6">
        <v>107</v>
      </c>
      <c r="J11" s="6">
        <v>109</v>
      </c>
      <c r="K11" s="75">
        <v>340</v>
      </c>
      <c r="L11" s="74">
        <v>132</v>
      </c>
      <c r="M11" s="6">
        <v>122</v>
      </c>
      <c r="N11" s="6">
        <v>101</v>
      </c>
      <c r="O11" s="75">
        <v>355</v>
      </c>
      <c r="P11" s="73">
        <v>126</v>
      </c>
      <c r="Q11" s="6">
        <v>145</v>
      </c>
      <c r="R11" s="6">
        <v>109</v>
      </c>
      <c r="S11" s="7">
        <v>380</v>
      </c>
      <c r="T11" s="74">
        <v>0</v>
      </c>
      <c r="U11" s="6">
        <v>0</v>
      </c>
      <c r="V11" s="6">
        <v>0</v>
      </c>
      <c r="W11" s="75">
        <v>0</v>
      </c>
      <c r="X11" s="74">
        <v>145</v>
      </c>
      <c r="Y11" s="75">
        <v>380</v>
      </c>
    </row>
    <row r="12" spans="1:25" s="1" customFormat="1" ht="27.75" customHeight="1">
      <c r="A12" s="79">
        <v>5</v>
      </c>
      <c r="B12" s="85">
        <v>152</v>
      </c>
      <c r="C12" s="295" t="s">
        <v>193</v>
      </c>
      <c r="D12" s="219" t="s">
        <v>169</v>
      </c>
      <c r="E12" s="220" t="s">
        <v>5</v>
      </c>
      <c r="F12" s="81">
        <v>10</v>
      </c>
      <c r="G12" s="155">
        <v>1053</v>
      </c>
      <c r="H12" s="74">
        <v>123</v>
      </c>
      <c r="I12" s="6">
        <v>100</v>
      </c>
      <c r="J12" s="6">
        <v>91</v>
      </c>
      <c r="K12" s="75">
        <v>314</v>
      </c>
      <c r="L12" s="74">
        <v>126</v>
      </c>
      <c r="M12" s="6">
        <v>93</v>
      </c>
      <c r="N12" s="6">
        <v>103</v>
      </c>
      <c r="O12" s="75">
        <v>322</v>
      </c>
      <c r="P12" s="73">
        <v>135</v>
      </c>
      <c r="Q12" s="6">
        <v>105</v>
      </c>
      <c r="R12" s="6">
        <v>177</v>
      </c>
      <c r="S12" s="7">
        <v>417</v>
      </c>
      <c r="T12" s="74">
        <v>0</v>
      </c>
      <c r="U12" s="6">
        <v>0</v>
      </c>
      <c r="V12" s="6">
        <v>0</v>
      </c>
      <c r="W12" s="75">
        <v>0</v>
      </c>
      <c r="X12" s="74">
        <v>177</v>
      </c>
      <c r="Y12" s="75">
        <v>417</v>
      </c>
    </row>
    <row r="13" spans="1:25" s="1" customFormat="1" ht="27.75" customHeight="1">
      <c r="A13" s="79">
        <v>6</v>
      </c>
      <c r="B13" s="85">
        <v>151</v>
      </c>
      <c r="C13" s="295" t="s">
        <v>192</v>
      </c>
      <c r="D13" s="219" t="s">
        <v>167</v>
      </c>
      <c r="E13" s="220" t="s">
        <v>8</v>
      </c>
      <c r="F13" s="81">
        <v>10</v>
      </c>
      <c r="G13" s="155">
        <v>1049</v>
      </c>
      <c r="H13" s="74">
        <v>105</v>
      </c>
      <c r="I13" s="6">
        <v>125</v>
      </c>
      <c r="J13" s="6">
        <v>127</v>
      </c>
      <c r="K13" s="75">
        <v>357</v>
      </c>
      <c r="L13" s="74">
        <v>121</v>
      </c>
      <c r="M13" s="6">
        <v>102</v>
      </c>
      <c r="N13" s="6">
        <v>91</v>
      </c>
      <c r="O13" s="75">
        <v>314</v>
      </c>
      <c r="P13" s="73">
        <v>133</v>
      </c>
      <c r="Q13" s="6">
        <v>124</v>
      </c>
      <c r="R13" s="6">
        <v>121</v>
      </c>
      <c r="S13" s="7">
        <v>378</v>
      </c>
      <c r="T13" s="74">
        <v>0</v>
      </c>
      <c r="U13" s="6">
        <v>0</v>
      </c>
      <c r="V13" s="6">
        <v>0</v>
      </c>
      <c r="W13" s="75">
        <v>0</v>
      </c>
      <c r="X13" s="74">
        <v>133</v>
      </c>
      <c r="Y13" s="75">
        <v>378</v>
      </c>
    </row>
    <row r="14" spans="1:25" s="1" customFormat="1" ht="27.75" customHeight="1">
      <c r="A14" s="79">
        <v>7</v>
      </c>
      <c r="B14" s="85">
        <v>103</v>
      </c>
      <c r="C14" s="295" t="s">
        <v>232</v>
      </c>
      <c r="D14" s="219" t="s">
        <v>233</v>
      </c>
      <c r="E14" s="220" t="s">
        <v>230</v>
      </c>
      <c r="F14" s="81">
        <v>0</v>
      </c>
      <c r="G14" s="155">
        <v>1010</v>
      </c>
      <c r="H14" s="74">
        <v>79</v>
      </c>
      <c r="I14" s="6">
        <v>96</v>
      </c>
      <c r="J14" s="6">
        <v>85</v>
      </c>
      <c r="K14" s="75">
        <v>260</v>
      </c>
      <c r="L14" s="74">
        <v>131</v>
      </c>
      <c r="M14" s="6">
        <v>122</v>
      </c>
      <c r="N14" s="6">
        <v>122</v>
      </c>
      <c r="O14" s="75">
        <v>375</v>
      </c>
      <c r="P14" s="73">
        <v>108</v>
      </c>
      <c r="Q14" s="6">
        <v>112</v>
      </c>
      <c r="R14" s="6">
        <v>155</v>
      </c>
      <c r="S14" s="7">
        <v>375</v>
      </c>
      <c r="T14" s="74">
        <v>0</v>
      </c>
      <c r="U14" s="6">
        <v>0</v>
      </c>
      <c r="V14" s="6">
        <v>0</v>
      </c>
      <c r="W14" s="75">
        <v>0</v>
      </c>
      <c r="X14" s="74">
        <v>155</v>
      </c>
      <c r="Y14" s="75">
        <v>375</v>
      </c>
    </row>
    <row r="15" spans="1:25" s="1" customFormat="1" ht="27.75" customHeight="1">
      <c r="A15" s="79">
        <v>8</v>
      </c>
      <c r="B15" s="85">
        <v>102</v>
      </c>
      <c r="C15" s="295" t="s">
        <v>231</v>
      </c>
      <c r="D15" s="219" t="s">
        <v>228</v>
      </c>
      <c r="E15" s="220" t="s">
        <v>8</v>
      </c>
      <c r="F15" s="81">
        <v>0</v>
      </c>
      <c r="G15" s="155">
        <v>1002</v>
      </c>
      <c r="H15" s="74">
        <v>124</v>
      </c>
      <c r="I15" s="6">
        <v>119</v>
      </c>
      <c r="J15" s="6">
        <v>87</v>
      </c>
      <c r="K15" s="75">
        <v>330</v>
      </c>
      <c r="L15" s="74">
        <v>86</v>
      </c>
      <c r="M15" s="6">
        <v>87</v>
      </c>
      <c r="N15" s="6">
        <v>126</v>
      </c>
      <c r="O15" s="75">
        <v>299</v>
      </c>
      <c r="P15" s="73">
        <v>99</v>
      </c>
      <c r="Q15" s="6">
        <v>113</v>
      </c>
      <c r="R15" s="6">
        <v>161</v>
      </c>
      <c r="S15" s="7">
        <v>373</v>
      </c>
      <c r="T15" s="74">
        <v>0</v>
      </c>
      <c r="U15" s="6">
        <v>0</v>
      </c>
      <c r="V15" s="6">
        <v>0</v>
      </c>
      <c r="W15" s="75">
        <v>0</v>
      </c>
      <c r="X15" s="74">
        <v>161</v>
      </c>
      <c r="Y15" s="75">
        <v>373</v>
      </c>
    </row>
    <row r="16" spans="1:25" s="1" customFormat="1" ht="27.75" customHeight="1">
      <c r="A16" s="79">
        <v>9</v>
      </c>
      <c r="B16" s="85">
        <v>105</v>
      </c>
      <c r="C16" s="295" t="s">
        <v>234</v>
      </c>
      <c r="D16" s="219" t="s">
        <v>229</v>
      </c>
      <c r="E16" s="220" t="s">
        <v>230</v>
      </c>
      <c r="F16" s="81">
        <v>0</v>
      </c>
      <c r="G16" s="155">
        <v>792</v>
      </c>
      <c r="H16" s="74">
        <v>84</v>
      </c>
      <c r="I16" s="6">
        <v>98</v>
      </c>
      <c r="J16" s="6">
        <v>111</v>
      </c>
      <c r="K16" s="75">
        <v>293</v>
      </c>
      <c r="L16" s="74">
        <v>114</v>
      </c>
      <c r="M16" s="6">
        <v>78</v>
      </c>
      <c r="N16" s="6">
        <v>86</v>
      </c>
      <c r="O16" s="75">
        <v>278</v>
      </c>
      <c r="P16" s="73">
        <v>85</v>
      </c>
      <c r="Q16" s="6">
        <v>57</v>
      </c>
      <c r="R16" s="6">
        <v>79</v>
      </c>
      <c r="S16" s="7">
        <v>221</v>
      </c>
      <c r="T16" s="74">
        <v>0</v>
      </c>
      <c r="U16" s="6">
        <v>0</v>
      </c>
      <c r="V16" s="6">
        <v>0</v>
      </c>
      <c r="W16" s="75">
        <v>0</v>
      </c>
      <c r="X16" s="74">
        <v>114</v>
      </c>
      <c r="Y16" s="75">
        <v>293</v>
      </c>
    </row>
    <row r="17" spans="1:25" s="1" customFormat="1" ht="27.75" customHeight="1" thickBot="1">
      <c r="A17" s="105">
        <v>10</v>
      </c>
      <c r="B17" s="300">
        <v>104</v>
      </c>
      <c r="C17" s="301" t="s">
        <v>225</v>
      </c>
      <c r="D17" s="230" t="s">
        <v>226</v>
      </c>
      <c r="E17" s="174" t="s">
        <v>5</v>
      </c>
      <c r="F17" s="62">
        <v>0</v>
      </c>
      <c r="G17" s="302">
        <v>490</v>
      </c>
      <c r="H17" s="303">
        <v>98</v>
      </c>
      <c r="I17" s="304">
        <v>132</v>
      </c>
      <c r="J17" s="304">
        <v>94</v>
      </c>
      <c r="K17" s="305">
        <v>324</v>
      </c>
      <c r="L17" s="303">
        <v>66</v>
      </c>
      <c r="M17" s="304">
        <v>46</v>
      </c>
      <c r="N17" s="304">
        <v>54</v>
      </c>
      <c r="O17" s="305">
        <v>166</v>
      </c>
      <c r="P17" s="306">
        <v>0</v>
      </c>
      <c r="Q17" s="304">
        <v>0</v>
      </c>
      <c r="R17" s="304">
        <v>0</v>
      </c>
      <c r="S17" s="307">
        <v>0</v>
      </c>
      <c r="T17" s="303">
        <v>0</v>
      </c>
      <c r="U17" s="304">
        <v>0</v>
      </c>
      <c r="V17" s="304">
        <v>0</v>
      </c>
      <c r="W17" s="305">
        <v>0</v>
      </c>
      <c r="X17" s="303">
        <v>132</v>
      </c>
      <c r="Y17" s="305">
        <v>324</v>
      </c>
    </row>
    <row r="18" spans="1:25" s="1" customFormat="1" ht="27.75" customHeight="1">
      <c r="A18" s="104" t="s">
        <v>209</v>
      </c>
      <c r="B18" s="84">
        <v>154</v>
      </c>
      <c r="C18" s="294" t="s">
        <v>242</v>
      </c>
      <c r="D18" s="218" t="s">
        <v>243</v>
      </c>
      <c r="E18" s="171" t="s">
        <v>238</v>
      </c>
      <c r="F18" s="59">
        <v>10</v>
      </c>
      <c r="G18" s="154">
        <v>999</v>
      </c>
      <c r="H18" s="13">
        <v>95</v>
      </c>
      <c r="I18" s="14">
        <v>149</v>
      </c>
      <c r="J18" s="14">
        <v>100</v>
      </c>
      <c r="K18" s="12">
        <v>344</v>
      </c>
      <c r="L18" s="13">
        <v>123</v>
      </c>
      <c r="M18" s="14">
        <v>99</v>
      </c>
      <c r="N18" s="14">
        <v>126</v>
      </c>
      <c r="O18" s="12">
        <v>348</v>
      </c>
      <c r="P18" s="72">
        <v>83</v>
      </c>
      <c r="Q18" s="14">
        <v>102</v>
      </c>
      <c r="R18" s="14">
        <v>122</v>
      </c>
      <c r="S18" s="71">
        <v>307</v>
      </c>
      <c r="T18" s="13">
        <v>0</v>
      </c>
      <c r="U18" s="14">
        <v>0</v>
      </c>
      <c r="V18" s="14">
        <v>0</v>
      </c>
      <c r="W18" s="12">
        <v>0</v>
      </c>
      <c r="X18" s="13">
        <v>149</v>
      </c>
      <c r="Y18" s="12">
        <v>348</v>
      </c>
    </row>
    <row r="19" spans="1:25" s="1" customFormat="1" ht="27.75" customHeight="1">
      <c r="A19" s="79" t="s">
        <v>209</v>
      </c>
      <c r="B19" s="85">
        <v>108</v>
      </c>
      <c r="C19" s="295" t="s">
        <v>236</v>
      </c>
      <c r="D19" s="219" t="s">
        <v>237</v>
      </c>
      <c r="E19" s="220" t="s">
        <v>238</v>
      </c>
      <c r="F19" s="81">
        <v>0</v>
      </c>
      <c r="G19" s="155">
        <v>993</v>
      </c>
      <c r="H19" s="74">
        <v>121</v>
      </c>
      <c r="I19" s="6">
        <v>81</v>
      </c>
      <c r="J19" s="6">
        <v>77</v>
      </c>
      <c r="K19" s="75">
        <v>279</v>
      </c>
      <c r="L19" s="74">
        <v>116</v>
      </c>
      <c r="M19" s="6">
        <v>148</v>
      </c>
      <c r="N19" s="6">
        <v>95</v>
      </c>
      <c r="O19" s="75">
        <v>359</v>
      </c>
      <c r="P19" s="73">
        <v>109</v>
      </c>
      <c r="Q19" s="6">
        <v>147</v>
      </c>
      <c r="R19" s="6">
        <v>99</v>
      </c>
      <c r="S19" s="7">
        <v>355</v>
      </c>
      <c r="T19" s="74">
        <v>0</v>
      </c>
      <c r="U19" s="6">
        <v>0</v>
      </c>
      <c r="V19" s="6">
        <v>0</v>
      </c>
      <c r="W19" s="75">
        <v>0</v>
      </c>
      <c r="X19" s="74">
        <v>148</v>
      </c>
      <c r="Y19" s="75">
        <v>359</v>
      </c>
    </row>
    <row r="20" spans="1:25" s="1" customFormat="1" ht="27.75" customHeight="1" thickBot="1">
      <c r="A20" s="82" t="s">
        <v>209</v>
      </c>
      <c r="B20" s="86">
        <v>109</v>
      </c>
      <c r="C20" s="296" t="s">
        <v>239</v>
      </c>
      <c r="D20" s="221" t="s">
        <v>240</v>
      </c>
      <c r="E20" s="172" t="s">
        <v>238</v>
      </c>
      <c r="F20" s="60">
        <v>0</v>
      </c>
      <c r="G20" s="156">
        <v>906</v>
      </c>
      <c r="H20" s="16">
        <v>61</v>
      </c>
      <c r="I20" s="8">
        <v>108</v>
      </c>
      <c r="J20" s="8">
        <v>100</v>
      </c>
      <c r="K20" s="15">
        <v>269</v>
      </c>
      <c r="L20" s="16">
        <v>107</v>
      </c>
      <c r="M20" s="8">
        <v>106</v>
      </c>
      <c r="N20" s="8">
        <v>90</v>
      </c>
      <c r="O20" s="15">
        <v>303</v>
      </c>
      <c r="P20" s="76">
        <v>95</v>
      </c>
      <c r="Q20" s="8">
        <v>89</v>
      </c>
      <c r="R20" s="8">
        <v>150</v>
      </c>
      <c r="S20" s="9">
        <v>334</v>
      </c>
      <c r="T20" s="16">
        <v>0</v>
      </c>
      <c r="U20" s="8">
        <v>0</v>
      </c>
      <c r="V20" s="8">
        <v>0</v>
      </c>
      <c r="W20" s="15">
        <v>0</v>
      </c>
      <c r="X20" s="16">
        <v>150</v>
      </c>
      <c r="Y20" s="15">
        <v>334</v>
      </c>
    </row>
    <row r="21" spans="1:25" s="1" customFormat="1" ht="27.75" customHeight="1" hidden="1">
      <c r="A21" s="77"/>
      <c r="B21" s="180"/>
      <c r="C21" s="297"/>
      <c r="D21" s="222"/>
      <c r="E21" s="173"/>
      <c r="F21" s="61"/>
      <c r="G21" s="181"/>
      <c r="H21" s="182"/>
      <c r="I21" s="183"/>
      <c r="J21" s="183"/>
      <c r="K21" s="184"/>
      <c r="L21" s="182"/>
      <c r="M21" s="183"/>
      <c r="N21" s="183"/>
      <c r="O21" s="184"/>
      <c r="P21" s="185"/>
      <c r="Q21" s="183"/>
      <c r="R21" s="183"/>
      <c r="S21" s="186"/>
      <c r="T21" s="182"/>
      <c r="U21" s="183"/>
      <c r="V21" s="183"/>
      <c r="W21" s="184"/>
      <c r="X21" s="182"/>
      <c r="Y21" s="184"/>
    </row>
    <row r="22" spans="1:25" s="1" customFormat="1" ht="27.75" customHeight="1" hidden="1">
      <c r="A22" s="79"/>
      <c r="B22" s="85"/>
      <c r="C22" s="295"/>
      <c r="D22" s="219"/>
      <c r="E22" s="220"/>
      <c r="F22" s="81"/>
      <c r="G22" s="155"/>
      <c r="H22" s="74"/>
      <c r="I22" s="6"/>
      <c r="J22" s="6"/>
      <c r="K22" s="75"/>
      <c r="L22" s="74"/>
      <c r="M22" s="6"/>
      <c r="N22" s="6"/>
      <c r="O22" s="75"/>
      <c r="P22" s="73"/>
      <c r="Q22" s="6"/>
      <c r="R22" s="6"/>
      <c r="S22" s="7"/>
      <c r="T22" s="74"/>
      <c r="U22" s="6"/>
      <c r="V22" s="6"/>
      <c r="W22" s="75"/>
      <c r="X22" s="74"/>
      <c r="Y22" s="75"/>
    </row>
    <row r="23" spans="1:25" s="1" customFormat="1" ht="27.75" customHeight="1" hidden="1">
      <c r="A23" s="79"/>
      <c r="B23" s="85"/>
      <c r="C23" s="295"/>
      <c r="D23" s="219"/>
      <c r="E23" s="220"/>
      <c r="F23" s="81"/>
      <c r="G23" s="155"/>
      <c r="H23" s="74"/>
      <c r="I23" s="6"/>
      <c r="J23" s="6"/>
      <c r="K23" s="75"/>
      <c r="L23" s="74"/>
      <c r="M23" s="6"/>
      <c r="N23" s="6"/>
      <c r="O23" s="75"/>
      <c r="P23" s="73"/>
      <c r="Q23" s="6"/>
      <c r="R23" s="6"/>
      <c r="S23" s="7"/>
      <c r="T23" s="74"/>
      <c r="U23" s="6"/>
      <c r="V23" s="6"/>
      <c r="W23" s="75"/>
      <c r="X23" s="74"/>
      <c r="Y23" s="75"/>
    </row>
    <row r="24" spans="1:25" s="1" customFormat="1" ht="27.75" customHeight="1" hidden="1">
      <c r="A24" s="79"/>
      <c r="B24" s="85"/>
      <c r="C24" s="295"/>
      <c r="D24" s="219"/>
      <c r="E24" s="220"/>
      <c r="F24" s="81"/>
      <c r="G24" s="155"/>
      <c r="H24" s="74"/>
      <c r="I24" s="6"/>
      <c r="J24" s="6"/>
      <c r="K24" s="75"/>
      <c r="L24" s="74"/>
      <c r="M24" s="6"/>
      <c r="N24" s="6"/>
      <c r="O24" s="75"/>
      <c r="P24" s="73"/>
      <c r="Q24" s="6"/>
      <c r="R24" s="6"/>
      <c r="S24" s="7"/>
      <c r="T24" s="74"/>
      <c r="U24" s="6"/>
      <c r="V24" s="6"/>
      <c r="W24" s="75"/>
      <c r="X24" s="74"/>
      <c r="Y24" s="75"/>
    </row>
    <row r="25" spans="1:25" s="1" customFormat="1" ht="27.75" customHeight="1" hidden="1" thickBot="1">
      <c r="A25" s="82"/>
      <c r="B25" s="86"/>
      <c r="C25" s="296"/>
      <c r="D25" s="221"/>
      <c r="E25" s="172"/>
      <c r="F25" s="60"/>
      <c r="G25" s="156"/>
      <c r="H25" s="16"/>
      <c r="I25" s="8"/>
      <c r="J25" s="8"/>
      <c r="K25" s="15"/>
      <c r="L25" s="16"/>
      <c r="M25" s="8"/>
      <c r="N25" s="8"/>
      <c r="O25" s="15"/>
      <c r="P25" s="76"/>
      <c r="Q25" s="8"/>
      <c r="R25" s="8"/>
      <c r="S25" s="9"/>
      <c r="T25" s="16"/>
      <c r="U25" s="8"/>
      <c r="V25" s="8"/>
      <c r="W25" s="15"/>
      <c r="X25" s="16"/>
      <c r="Y25" s="15"/>
    </row>
    <row r="26" spans="1:25" s="1" customFormat="1" ht="27.75" customHeight="1" hidden="1" thickBot="1">
      <c r="A26" s="82"/>
      <c r="B26" s="83"/>
      <c r="C26" s="296"/>
      <c r="D26" s="221"/>
      <c r="E26" s="172"/>
      <c r="F26" s="60"/>
      <c r="G26" s="156">
        <v>0</v>
      </c>
      <c r="H26" s="16"/>
      <c r="I26" s="8"/>
      <c r="J26" s="8"/>
      <c r="K26" s="15">
        <v>0</v>
      </c>
      <c r="L26" s="16"/>
      <c r="M26" s="8"/>
      <c r="N26" s="8"/>
      <c r="O26" s="15">
        <v>0</v>
      </c>
      <c r="P26" s="76"/>
      <c r="Q26" s="8"/>
      <c r="R26" s="8"/>
      <c r="S26" s="9">
        <v>0</v>
      </c>
      <c r="T26" s="16"/>
      <c r="U26" s="8"/>
      <c r="V26" s="8"/>
      <c r="W26" s="15">
        <v>0</v>
      </c>
      <c r="X26" s="16">
        <v>0</v>
      </c>
      <c r="Y26" s="15">
        <v>0</v>
      </c>
    </row>
    <row r="27" spans="3:25" s="1" customFormat="1" ht="27.75" customHeight="1">
      <c r="C27" s="298"/>
      <c r="D27" s="223" t="s">
        <v>220</v>
      </c>
      <c r="E27" s="224">
        <v>203</v>
      </c>
      <c r="F27" s="200"/>
      <c r="G27" s="201" t="s">
        <v>302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" customFormat="1" ht="24" customHeight="1">
      <c r="A28" s="88" t="s">
        <v>276</v>
      </c>
      <c r="B28"/>
      <c r="C28" s="292"/>
      <c r="D28" s="108"/>
      <c r="E28" s="215"/>
      <c r="F28" s="10"/>
      <c r="G28" s="152"/>
      <c r="H28" s="10"/>
      <c r="I28" s="10"/>
      <c r="J28" s="10"/>
      <c r="K28" s="10"/>
      <c r="L28" s="10"/>
      <c r="M28" s="10"/>
      <c r="N28" s="10"/>
      <c r="O28" s="88" t="s">
        <v>162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1" customFormat="1" ht="8.25" customHeight="1">
      <c r="A29" s="88"/>
      <c r="B29"/>
      <c r="C29" s="292"/>
      <c r="D29" s="108"/>
      <c r="E29" s="215"/>
      <c r="F29" s="10"/>
      <c r="G29" s="152"/>
      <c r="H29" s="10"/>
      <c r="I29" s="10"/>
      <c r="J29" s="10"/>
      <c r="K29" s="10"/>
      <c r="L29" s="10"/>
      <c r="M29" s="10"/>
      <c r="N29" s="10"/>
      <c r="O29" s="88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3:25" s="1" customFormat="1" ht="12.75">
      <c r="C30" s="298"/>
      <c r="D30" s="112"/>
      <c r="E30" s="225"/>
      <c r="F30" s="17"/>
      <c r="G30" s="15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87" t="s">
        <v>279</v>
      </c>
    </row>
    <row r="31" spans="3:25" s="1" customFormat="1" ht="13.5" thickBot="1">
      <c r="C31" s="298"/>
      <c r="D31" s="112"/>
      <c r="E31" s="225"/>
      <c r="F31" s="17"/>
      <c r="G31" s="15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87" t="s">
        <v>280</v>
      </c>
    </row>
    <row r="32" spans="1:25" s="1" customFormat="1" ht="14.25" hidden="1" thickBot="1">
      <c r="A32" s="57"/>
      <c r="C32" s="298"/>
      <c r="D32" s="112"/>
      <c r="E32" s="225"/>
      <c r="F32" s="17"/>
      <c r="G32" s="15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1" customFormat="1" ht="24" customHeight="1" thickBot="1">
      <c r="A33" s="11" t="s">
        <v>142</v>
      </c>
      <c r="B33" s="5" t="s">
        <v>146</v>
      </c>
      <c r="C33" s="293" t="s">
        <v>72</v>
      </c>
      <c r="D33" s="216" t="s">
        <v>73</v>
      </c>
      <c r="E33" s="217" t="s">
        <v>74</v>
      </c>
      <c r="F33" s="3" t="s">
        <v>188</v>
      </c>
      <c r="G33" s="153" t="s">
        <v>147</v>
      </c>
      <c r="H33" s="69" t="s">
        <v>78</v>
      </c>
      <c r="I33" s="3" t="s">
        <v>79</v>
      </c>
      <c r="J33" s="3" t="s">
        <v>80</v>
      </c>
      <c r="K33" s="70" t="s">
        <v>81</v>
      </c>
      <c r="L33" s="69" t="s">
        <v>82</v>
      </c>
      <c r="M33" s="3" t="s">
        <v>83</v>
      </c>
      <c r="N33" s="3" t="s">
        <v>84</v>
      </c>
      <c r="O33" s="70" t="s">
        <v>81</v>
      </c>
      <c r="P33" s="68" t="s">
        <v>78</v>
      </c>
      <c r="Q33" s="3" t="s">
        <v>79</v>
      </c>
      <c r="R33" s="3" t="s">
        <v>80</v>
      </c>
      <c r="S33" s="4" t="s">
        <v>81</v>
      </c>
      <c r="T33" s="69" t="s">
        <v>82</v>
      </c>
      <c r="U33" s="3" t="s">
        <v>83</v>
      </c>
      <c r="V33" s="3" t="s">
        <v>84</v>
      </c>
      <c r="W33" s="70" t="s">
        <v>81</v>
      </c>
      <c r="X33" s="69" t="s">
        <v>148</v>
      </c>
      <c r="Y33" s="70" t="s">
        <v>149</v>
      </c>
    </row>
    <row r="34" spans="1:25" s="1" customFormat="1" ht="25.5" customHeight="1">
      <c r="A34" s="104">
        <v>1</v>
      </c>
      <c r="B34" s="78">
        <v>207</v>
      </c>
      <c r="C34" s="294" t="s">
        <v>247</v>
      </c>
      <c r="D34" s="218" t="s">
        <v>205</v>
      </c>
      <c r="E34" s="171" t="s">
        <v>5</v>
      </c>
      <c r="F34" s="52">
        <v>0</v>
      </c>
      <c r="G34" s="154">
        <v>1774</v>
      </c>
      <c r="H34" s="13">
        <v>173</v>
      </c>
      <c r="I34" s="14">
        <v>225</v>
      </c>
      <c r="J34" s="14">
        <v>178</v>
      </c>
      <c r="K34" s="12">
        <v>576</v>
      </c>
      <c r="L34" s="13">
        <v>193</v>
      </c>
      <c r="M34" s="14">
        <v>244</v>
      </c>
      <c r="N34" s="14">
        <v>214</v>
      </c>
      <c r="O34" s="12">
        <v>651</v>
      </c>
      <c r="P34" s="72">
        <v>206</v>
      </c>
      <c r="Q34" s="14">
        <v>183</v>
      </c>
      <c r="R34" s="14">
        <v>158</v>
      </c>
      <c r="S34" s="71">
        <v>547</v>
      </c>
      <c r="T34" s="13">
        <v>0</v>
      </c>
      <c r="U34" s="14">
        <v>0</v>
      </c>
      <c r="V34" s="14">
        <v>0</v>
      </c>
      <c r="W34" s="12">
        <v>0</v>
      </c>
      <c r="X34" s="13">
        <v>244</v>
      </c>
      <c r="Y34" s="12">
        <v>651</v>
      </c>
    </row>
    <row r="35" spans="1:25" s="1" customFormat="1" ht="25.5" customHeight="1">
      <c r="A35" s="79">
        <v>2</v>
      </c>
      <c r="B35" s="80">
        <v>203</v>
      </c>
      <c r="C35" s="295" t="s">
        <v>203</v>
      </c>
      <c r="D35" s="219" t="s">
        <v>175</v>
      </c>
      <c r="E35" s="220" t="s">
        <v>230</v>
      </c>
      <c r="F35" s="243">
        <v>0</v>
      </c>
      <c r="G35" s="155">
        <v>1750</v>
      </c>
      <c r="H35" s="74">
        <v>204</v>
      </c>
      <c r="I35" s="6">
        <v>192</v>
      </c>
      <c r="J35" s="6">
        <v>192</v>
      </c>
      <c r="K35" s="75">
        <v>588</v>
      </c>
      <c r="L35" s="74">
        <v>192</v>
      </c>
      <c r="M35" s="6">
        <v>190</v>
      </c>
      <c r="N35" s="6">
        <v>164</v>
      </c>
      <c r="O35" s="75">
        <v>546</v>
      </c>
      <c r="P35" s="73">
        <v>234</v>
      </c>
      <c r="Q35" s="6">
        <v>180</v>
      </c>
      <c r="R35" s="6">
        <v>202</v>
      </c>
      <c r="S35" s="7">
        <v>616</v>
      </c>
      <c r="T35" s="74">
        <v>0</v>
      </c>
      <c r="U35" s="6">
        <v>0</v>
      </c>
      <c r="V35" s="6">
        <v>0</v>
      </c>
      <c r="W35" s="75">
        <v>0</v>
      </c>
      <c r="X35" s="74">
        <v>234</v>
      </c>
      <c r="Y35" s="75">
        <v>616</v>
      </c>
    </row>
    <row r="36" spans="1:25" s="1" customFormat="1" ht="25.5" customHeight="1">
      <c r="A36" s="79">
        <v>3</v>
      </c>
      <c r="B36" s="80">
        <v>210</v>
      </c>
      <c r="C36" s="295" t="s">
        <v>39</v>
      </c>
      <c r="D36" s="219" t="s">
        <v>250</v>
      </c>
      <c r="E36" s="220" t="s">
        <v>41</v>
      </c>
      <c r="F36" s="243">
        <v>0</v>
      </c>
      <c r="G36" s="155">
        <v>1740</v>
      </c>
      <c r="H36" s="74">
        <v>218</v>
      </c>
      <c r="I36" s="6">
        <v>202</v>
      </c>
      <c r="J36" s="6">
        <v>193</v>
      </c>
      <c r="K36" s="75">
        <v>613</v>
      </c>
      <c r="L36" s="74">
        <v>182</v>
      </c>
      <c r="M36" s="6">
        <v>172</v>
      </c>
      <c r="N36" s="6">
        <v>229</v>
      </c>
      <c r="O36" s="75">
        <v>583</v>
      </c>
      <c r="P36" s="73">
        <v>182</v>
      </c>
      <c r="Q36" s="6">
        <v>198</v>
      </c>
      <c r="R36" s="6">
        <v>164</v>
      </c>
      <c r="S36" s="7">
        <v>544</v>
      </c>
      <c r="T36" s="74">
        <v>0</v>
      </c>
      <c r="U36" s="6">
        <v>0</v>
      </c>
      <c r="V36" s="6">
        <v>0</v>
      </c>
      <c r="W36" s="75">
        <v>0</v>
      </c>
      <c r="X36" s="74">
        <v>229</v>
      </c>
      <c r="Y36" s="75">
        <v>613</v>
      </c>
    </row>
    <row r="37" spans="1:25" s="1" customFormat="1" ht="25.5" customHeight="1">
      <c r="A37" s="79">
        <v>4</v>
      </c>
      <c r="B37" s="80">
        <v>202</v>
      </c>
      <c r="C37" s="295" t="s">
        <v>194</v>
      </c>
      <c r="D37" s="219" t="s">
        <v>181</v>
      </c>
      <c r="E37" s="220" t="s">
        <v>5</v>
      </c>
      <c r="F37" s="243">
        <v>0</v>
      </c>
      <c r="G37" s="155">
        <v>1703</v>
      </c>
      <c r="H37" s="74">
        <v>199</v>
      </c>
      <c r="I37" s="6">
        <v>153</v>
      </c>
      <c r="J37" s="6">
        <v>199</v>
      </c>
      <c r="K37" s="75">
        <v>551</v>
      </c>
      <c r="L37" s="74">
        <v>231</v>
      </c>
      <c r="M37" s="6">
        <v>169</v>
      </c>
      <c r="N37" s="6">
        <v>192</v>
      </c>
      <c r="O37" s="75">
        <v>592</v>
      </c>
      <c r="P37" s="73">
        <v>166</v>
      </c>
      <c r="Q37" s="6">
        <v>211</v>
      </c>
      <c r="R37" s="6">
        <v>183</v>
      </c>
      <c r="S37" s="7">
        <v>560</v>
      </c>
      <c r="T37" s="74">
        <v>0</v>
      </c>
      <c r="U37" s="6">
        <v>0</v>
      </c>
      <c r="V37" s="6">
        <v>0</v>
      </c>
      <c r="W37" s="75">
        <v>0</v>
      </c>
      <c r="X37" s="74">
        <v>231</v>
      </c>
      <c r="Y37" s="75">
        <v>592</v>
      </c>
    </row>
    <row r="38" spans="1:25" s="1" customFormat="1" ht="25.5" customHeight="1">
      <c r="A38" s="79">
        <v>5</v>
      </c>
      <c r="B38" s="80">
        <v>204</v>
      </c>
      <c r="C38" s="295" t="s">
        <v>245</v>
      </c>
      <c r="D38" s="219" t="s">
        <v>171</v>
      </c>
      <c r="E38" s="220" t="s">
        <v>5</v>
      </c>
      <c r="F38" s="243">
        <v>0</v>
      </c>
      <c r="G38" s="155">
        <v>1401</v>
      </c>
      <c r="H38" s="74">
        <v>198</v>
      </c>
      <c r="I38" s="6">
        <v>142</v>
      </c>
      <c r="J38" s="6">
        <v>148</v>
      </c>
      <c r="K38" s="75">
        <v>488</v>
      </c>
      <c r="L38" s="74">
        <v>132</v>
      </c>
      <c r="M38" s="6">
        <v>178</v>
      </c>
      <c r="N38" s="6">
        <v>133</v>
      </c>
      <c r="O38" s="75">
        <v>443</v>
      </c>
      <c r="P38" s="73">
        <v>153</v>
      </c>
      <c r="Q38" s="6">
        <v>159</v>
      </c>
      <c r="R38" s="6">
        <v>158</v>
      </c>
      <c r="S38" s="7">
        <v>470</v>
      </c>
      <c r="T38" s="74">
        <v>0</v>
      </c>
      <c r="U38" s="6">
        <v>0</v>
      </c>
      <c r="V38" s="6">
        <v>0</v>
      </c>
      <c r="W38" s="75">
        <v>0</v>
      </c>
      <c r="X38" s="74">
        <v>198</v>
      </c>
      <c r="Y38" s="75">
        <v>488</v>
      </c>
    </row>
    <row r="39" spans="1:25" s="1" customFormat="1" ht="25.5" customHeight="1">
      <c r="A39" s="79">
        <v>6</v>
      </c>
      <c r="B39" s="80">
        <v>209</v>
      </c>
      <c r="C39" s="295" t="s">
        <v>33</v>
      </c>
      <c r="D39" s="219" t="s">
        <v>249</v>
      </c>
      <c r="E39" s="220" t="s">
        <v>35</v>
      </c>
      <c r="F39" s="243">
        <v>0</v>
      </c>
      <c r="G39" s="155">
        <v>1307</v>
      </c>
      <c r="H39" s="74">
        <v>133</v>
      </c>
      <c r="I39" s="6">
        <v>132</v>
      </c>
      <c r="J39" s="6">
        <v>155</v>
      </c>
      <c r="K39" s="75">
        <v>420</v>
      </c>
      <c r="L39" s="74">
        <v>158</v>
      </c>
      <c r="M39" s="6">
        <v>160</v>
      </c>
      <c r="N39" s="6">
        <v>164</v>
      </c>
      <c r="O39" s="75">
        <v>482</v>
      </c>
      <c r="P39" s="73">
        <v>114</v>
      </c>
      <c r="Q39" s="6">
        <v>135</v>
      </c>
      <c r="R39" s="6">
        <v>156</v>
      </c>
      <c r="S39" s="7">
        <v>405</v>
      </c>
      <c r="T39" s="74">
        <v>0</v>
      </c>
      <c r="U39" s="6">
        <v>0</v>
      </c>
      <c r="V39" s="6">
        <v>0</v>
      </c>
      <c r="W39" s="75">
        <v>0</v>
      </c>
      <c r="X39" s="74">
        <v>164</v>
      </c>
      <c r="Y39" s="75">
        <v>482</v>
      </c>
    </row>
    <row r="40" spans="1:25" s="1" customFormat="1" ht="25.5" customHeight="1">
      <c r="A40" s="79">
        <v>7</v>
      </c>
      <c r="B40" s="80">
        <v>252</v>
      </c>
      <c r="C40" s="295" t="s">
        <v>198</v>
      </c>
      <c r="D40" s="219" t="s">
        <v>177</v>
      </c>
      <c r="E40" s="220" t="s">
        <v>260</v>
      </c>
      <c r="F40" s="243">
        <v>10</v>
      </c>
      <c r="G40" s="155">
        <v>1302</v>
      </c>
      <c r="H40" s="74">
        <v>120</v>
      </c>
      <c r="I40" s="6">
        <v>138</v>
      </c>
      <c r="J40" s="6">
        <v>136</v>
      </c>
      <c r="K40" s="75">
        <v>394</v>
      </c>
      <c r="L40" s="74">
        <v>148</v>
      </c>
      <c r="M40" s="6">
        <v>174</v>
      </c>
      <c r="N40" s="6">
        <v>134</v>
      </c>
      <c r="O40" s="75">
        <v>456</v>
      </c>
      <c r="P40" s="73">
        <v>142</v>
      </c>
      <c r="Q40" s="6">
        <v>168</v>
      </c>
      <c r="R40" s="6">
        <v>142</v>
      </c>
      <c r="S40" s="7">
        <v>452</v>
      </c>
      <c r="T40" s="74">
        <v>0</v>
      </c>
      <c r="U40" s="6">
        <v>0</v>
      </c>
      <c r="V40" s="6">
        <v>0</v>
      </c>
      <c r="W40" s="75">
        <v>0</v>
      </c>
      <c r="X40" s="74">
        <v>174</v>
      </c>
      <c r="Y40" s="75">
        <v>456</v>
      </c>
    </row>
    <row r="41" spans="1:25" s="1" customFormat="1" ht="25.5" customHeight="1">
      <c r="A41" s="79">
        <v>8</v>
      </c>
      <c r="B41" s="80">
        <v>211</v>
      </c>
      <c r="C41" s="295" t="s">
        <v>251</v>
      </c>
      <c r="D41" s="219" t="s">
        <v>252</v>
      </c>
      <c r="E41" s="220" t="s">
        <v>8</v>
      </c>
      <c r="F41" s="243">
        <v>0</v>
      </c>
      <c r="G41" s="155">
        <v>1266</v>
      </c>
      <c r="H41" s="74">
        <v>111</v>
      </c>
      <c r="I41" s="6">
        <v>182</v>
      </c>
      <c r="J41" s="6">
        <v>144</v>
      </c>
      <c r="K41" s="75">
        <v>437</v>
      </c>
      <c r="L41" s="74">
        <v>171</v>
      </c>
      <c r="M41" s="6">
        <v>150</v>
      </c>
      <c r="N41" s="6">
        <v>138</v>
      </c>
      <c r="O41" s="75">
        <v>459</v>
      </c>
      <c r="P41" s="73">
        <v>105</v>
      </c>
      <c r="Q41" s="6">
        <v>114</v>
      </c>
      <c r="R41" s="6">
        <v>151</v>
      </c>
      <c r="S41" s="7">
        <v>370</v>
      </c>
      <c r="T41" s="74">
        <v>0</v>
      </c>
      <c r="U41" s="6">
        <v>0</v>
      </c>
      <c r="V41" s="6">
        <v>0</v>
      </c>
      <c r="W41" s="75">
        <v>0</v>
      </c>
      <c r="X41" s="74">
        <v>182</v>
      </c>
      <c r="Y41" s="75">
        <v>459</v>
      </c>
    </row>
    <row r="42" spans="1:25" s="1" customFormat="1" ht="25.5" customHeight="1">
      <c r="A42" s="79">
        <v>9</v>
      </c>
      <c r="B42" s="80">
        <v>206</v>
      </c>
      <c r="C42" s="295" t="s">
        <v>196</v>
      </c>
      <c r="D42" s="219" t="s">
        <v>185</v>
      </c>
      <c r="E42" s="220" t="s">
        <v>27</v>
      </c>
      <c r="F42" s="243">
        <v>0</v>
      </c>
      <c r="G42" s="155">
        <v>1221</v>
      </c>
      <c r="H42" s="74">
        <v>118</v>
      </c>
      <c r="I42" s="6">
        <v>153</v>
      </c>
      <c r="J42" s="6">
        <v>126</v>
      </c>
      <c r="K42" s="75">
        <v>397</v>
      </c>
      <c r="L42" s="74">
        <v>181</v>
      </c>
      <c r="M42" s="6">
        <v>132</v>
      </c>
      <c r="N42" s="6">
        <v>145</v>
      </c>
      <c r="O42" s="75">
        <v>458</v>
      </c>
      <c r="P42" s="73">
        <v>104</v>
      </c>
      <c r="Q42" s="6">
        <v>118</v>
      </c>
      <c r="R42" s="6">
        <v>144</v>
      </c>
      <c r="S42" s="7">
        <v>366</v>
      </c>
      <c r="T42" s="74">
        <v>0</v>
      </c>
      <c r="U42" s="6">
        <v>0</v>
      </c>
      <c r="V42" s="6">
        <v>0</v>
      </c>
      <c r="W42" s="75">
        <v>0</v>
      </c>
      <c r="X42" s="74">
        <v>181</v>
      </c>
      <c r="Y42" s="75">
        <v>458</v>
      </c>
    </row>
    <row r="43" spans="1:25" s="1" customFormat="1" ht="25.5" customHeight="1">
      <c r="A43" s="79">
        <v>10</v>
      </c>
      <c r="B43" s="251">
        <v>205</v>
      </c>
      <c r="C43" s="295" t="s">
        <v>195</v>
      </c>
      <c r="D43" s="219" t="s">
        <v>246</v>
      </c>
      <c r="E43" s="220" t="s">
        <v>32</v>
      </c>
      <c r="F43" s="243">
        <v>0</v>
      </c>
      <c r="G43" s="155">
        <v>1210</v>
      </c>
      <c r="H43" s="74">
        <v>166</v>
      </c>
      <c r="I43" s="6">
        <v>142</v>
      </c>
      <c r="J43" s="6">
        <v>132</v>
      </c>
      <c r="K43" s="75">
        <v>440</v>
      </c>
      <c r="L43" s="74">
        <v>126</v>
      </c>
      <c r="M43" s="6">
        <v>123</v>
      </c>
      <c r="N43" s="6">
        <v>129</v>
      </c>
      <c r="O43" s="75">
        <v>378</v>
      </c>
      <c r="P43" s="73">
        <v>117</v>
      </c>
      <c r="Q43" s="6">
        <v>147</v>
      </c>
      <c r="R43" s="6">
        <v>128</v>
      </c>
      <c r="S43" s="7">
        <v>392</v>
      </c>
      <c r="T43" s="74">
        <v>0</v>
      </c>
      <c r="U43" s="6">
        <v>0</v>
      </c>
      <c r="V43" s="6">
        <v>0</v>
      </c>
      <c r="W43" s="75">
        <v>0</v>
      </c>
      <c r="X43" s="74">
        <v>166</v>
      </c>
      <c r="Y43" s="75">
        <v>440</v>
      </c>
    </row>
    <row r="44" spans="1:25" s="1" customFormat="1" ht="25.5" customHeight="1">
      <c r="A44" s="79">
        <v>11</v>
      </c>
      <c r="B44" s="251">
        <v>251</v>
      </c>
      <c r="C44" s="295" t="s">
        <v>258</v>
      </c>
      <c r="D44" s="219" t="s">
        <v>259</v>
      </c>
      <c r="E44" s="220" t="s">
        <v>8</v>
      </c>
      <c r="F44" s="243">
        <v>10</v>
      </c>
      <c r="G44" s="155">
        <v>1207</v>
      </c>
      <c r="H44" s="74">
        <v>121</v>
      </c>
      <c r="I44" s="6">
        <v>131</v>
      </c>
      <c r="J44" s="6">
        <v>125</v>
      </c>
      <c r="K44" s="75">
        <v>377</v>
      </c>
      <c r="L44" s="74">
        <v>143</v>
      </c>
      <c r="M44" s="6">
        <v>158</v>
      </c>
      <c r="N44" s="6">
        <v>126</v>
      </c>
      <c r="O44" s="75">
        <v>427</v>
      </c>
      <c r="P44" s="73">
        <v>128</v>
      </c>
      <c r="Q44" s="6">
        <v>144</v>
      </c>
      <c r="R44" s="6">
        <v>131</v>
      </c>
      <c r="S44" s="7">
        <v>403</v>
      </c>
      <c r="T44" s="74">
        <v>0</v>
      </c>
      <c r="U44" s="6">
        <v>0</v>
      </c>
      <c r="V44" s="6">
        <v>0</v>
      </c>
      <c r="W44" s="75">
        <v>0</v>
      </c>
      <c r="X44" s="74">
        <v>158</v>
      </c>
      <c r="Y44" s="75">
        <v>427</v>
      </c>
    </row>
    <row r="45" spans="1:25" s="1" customFormat="1" ht="25.5" customHeight="1">
      <c r="A45" s="79">
        <v>12</v>
      </c>
      <c r="B45" s="251">
        <v>212</v>
      </c>
      <c r="C45" s="295" t="s">
        <v>253</v>
      </c>
      <c r="D45" s="219" t="s">
        <v>183</v>
      </c>
      <c r="E45" s="220" t="s">
        <v>27</v>
      </c>
      <c r="F45" s="243">
        <v>0</v>
      </c>
      <c r="G45" s="155">
        <v>1010</v>
      </c>
      <c r="H45" s="74">
        <v>94</v>
      </c>
      <c r="I45" s="6">
        <v>121</v>
      </c>
      <c r="J45" s="6">
        <v>121</v>
      </c>
      <c r="K45" s="75">
        <v>336</v>
      </c>
      <c r="L45" s="74">
        <v>91</v>
      </c>
      <c r="M45" s="6">
        <v>127</v>
      </c>
      <c r="N45" s="6">
        <v>110</v>
      </c>
      <c r="O45" s="75">
        <v>328</v>
      </c>
      <c r="P45" s="73">
        <v>119</v>
      </c>
      <c r="Q45" s="6">
        <v>124</v>
      </c>
      <c r="R45" s="6">
        <v>103</v>
      </c>
      <c r="S45" s="7">
        <v>346</v>
      </c>
      <c r="T45" s="74">
        <v>0</v>
      </c>
      <c r="U45" s="6">
        <v>0</v>
      </c>
      <c r="V45" s="6">
        <v>0</v>
      </c>
      <c r="W45" s="75">
        <v>0</v>
      </c>
      <c r="X45" s="74">
        <v>127</v>
      </c>
      <c r="Y45" s="75">
        <v>346</v>
      </c>
    </row>
    <row r="46" spans="1:25" s="1" customFormat="1" ht="25.5" customHeight="1">
      <c r="A46" s="79">
        <v>13</v>
      </c>
      <c r="B46" s="80">
        <v>201</v>
      </c>
      <c r="C46" s="295" t="s">
        <v>20</v>
      </c>
      <c r="D46" s="219" t="s">
        <v>244</v>
      </c>
      <c r="E46" s="220" t="s">
        <v>12</v>
      </c>
      <c r="F46" s="243">
        <v>0</v>
      </c>
      <c r="G46" s="155">
        <v>831</v>
      </c>
      <c r="H46" s="74">
        <v>124</v>
      </c>
      <c r="I46" s="6">
        <v>166</v>
      </c>
      <c r="J46" s="6">
        <v>143</v>
      </c>
      <c r="K46" s="75">
        <v>433</v>
      </c>
      <c r="L46" s="74">
        <v>111</v>
      </c>
      <c r="M46" s="6">
        <v>153</v>
      </c>
      <c r="N46" s="6">
        <v>134</v>
      </c>
      <c r="O46" s="75">
        <v>398</v>
      </c>
      <c r="P46" s="73" t="s">
        <v>303</v>
      </c>
      <c r="Q46" s="6" t="s">
        <v>303</v>
      </c>
      <c r="R46" s="6" t="s">
        <v>303</v>
      </c>
      <c r="S46" s="7">
        <v>0</v>
      </c>
      <c r="T46" s="74" t="s">
        <v>303</v>
      </c>
      <c r="U46" s="6" t="s">
        <v>303</v>
      </c>
      <c r="V46" s="6" t="s">
        <v>303</v>
      </c>
      <c r="W46" s="75">
        <v>0</v>
      </c>
      <c r="X46" s="74">
        <v>166</v>
      </c>
      <c r="Y46" s="75">
        <v>433</v>
      </c>
    </row>
    <row r="47" spans="1:25" s="1" customFormat="1" ht="27.75" customHeight="1">
      <c r="A47" s="79">
        <v>14</v>
      </c>
      <c r="B47" s="80">
        <v>253</v>
      </c>
      <c r="C47" s="295" t="s">
        <v>199</v>
      </c>
      <c r="D47" s="219" t="s">
        <v>178</v>
      </c>
      <c r="E47" s="220" t="s">
        <v>5</v>
      </c>
      <c r="F47" s="243">
        <v>10</v>
      </c>
      <c r="G47" s="155">
        <v>750</v>
      </c>
      <c r="H47" s="74">
        <v>69</v>
      </c>
      <c r="I47" s="6">
        <v>68</v>
      </c>
      <c r="J47" s="6">
        <v>105</v>
      </c>
      <c r="K47" s="75">
        <v>242</v>
      </c>
      <c r="L47" s="74">
        <v>105</v>
      </c>
      <c r="M47" s="6">
        <v>103</v>
      </c>
      <c r="N47" s="6">
        <v>99</v>
      </c>
      <c r="O47" s="75">
        <v>307</v>
      </c>
      <c r="P47" s="73">
        <v>53</v>
      </c>
      <c r="Q47" s="6">
        <v>57</v>
      </c>
      <c r="R47" s="6">
        <v>91</v>
      </c>
      <c r="S47" s="7">
        <v>201</v>
      </c>
      <c r="T47" s="74">
        <v>0</v>
      </c>
      <c r="U47" s="6">
        <v>0</v>
      </c>
      <c r="V47" s="6">
        <v>0</v>
      </c>
      <c r="W47" s="75">
        <v>0</v>
      </c>
      <c r="X47" s="74">
        <v>105</v>
      </c>
      <c r="Y47" s="75">
        <v>307</v>
      </c>
    </row>
    <row r="48" spans="1:25" s="1" customFormat="1" ht="27.75" customHeight="1" thickBot="1">
      <c r="A48" s="105">
        <v>15</v>
      </c>
      <c r="B48" s="308">
        <v>208</v>
      </c>
      <c r="C48" s="301" t="s">
        <v>197</v>
      </c>
      <c r="D48" s="230" t="s">
        <v>248</v>
      </c>
      <c r="E48" s="174" t="s">
        <v>32</v>
      </c>
      <c r="F48" s="56">
        <v>0</v>
      </c>
      <c r="G48" s="302">
        <v>0</v>
      </c>
      <c r="H48" s="303">
        <v>0</v>
      </c>
      <c r="I48" s="304">
        <v>0</v>
      </c>
      <c r="J48" s="304">
        <v>0</v>
      </c>
      <c r="K48" s="305">
        <v>0</v>
      </c>
      <c r="L48" s="303">
        <v>0</v>
      </c>
      <c r="M48" s="304">
        <v>0</v>
      </c>
      <c r="N48" s="304">
        <v>0</v>
      </c>
      <c r="O48" s="305">
        <v>0</v>
      </c>
      <c r="P48" s="306">
        <v>0</v>
      </c>
      <c r="Q48" s="304">
        <v>0</v>
      </c>
      <c r="R48" s="304">
        <v>0</v>
      </c>
      <c r="S48" s="307">
        <v>0</v>
      </c>
      <c r="T48" s="303">
        <v>0</v>
      </c>
      <c r="U48" s="304">
        <v>0</v>
      </c>
      <c r="V48" s="304">
        <v>0</v>
      </c>
      <c r="W48" s="305">
        <v>0</v>
      </c>
      <c r="X48" s="303">
        <v>0</v>
      </c>
      <c r="Y48" s="305">
        <v>0</v>
      </c>
    </row>
    <row r="49" spans="1:25" s="1" customFormat="1" ht="27.75" customHeight="1">
      <c r="A49" s="104" t="s">
        <v>209</v>
      </c>
      <c r="B49" s="78">
        <v>213</v>
      </c>
      <c r="C49" s="294" t="s">
        <v>254</v>
      </c>
      <c r="D49" s="218" t="s">
        <v>255</v>
      </c>
      <c r="E49" s="171" t="s">
        <v>238</v>
      </c>
      <c r="F49" s="52">
        <v>0</v>
      </c>
      <c r="G49" s="154">
        <v>1440</v>
      </c>
      <c r="H49" s="13">
        <v>131</v>
      </c>
      <c r="I49" s="14">
        <v>188</v>
      </c>
      <c r="J49" s="14">
        <v>182</v>
      </c>
      <c r="K49" s="12">
        <v>501</v>
      </c>
      <c r="L49" s="13">
        <v>148</v>
      </c>
      <c r="M49" s="14">
        <v>153</v>
      </c>
      <c r="N49" s="14">
        <v>185</v>
      </c>
      <c r="O49" s="12">
        <v>486</v>
      </c>
      <c r="P49" s="72">
        <v>110</v>
      </c>
      <c r="Q49" s="14">
        <v>182</v>
      </c>
      <c r="R49" s="14">
        <v>161</v>
      </c>
      <c r="S49" s="71">
        <v>453</v>
      </c>
      <c r="T49" s="13">
        <v>0</v>
      </c>
      <c r="U49" s="14">
        <v>0</v>
      </c>
      <c r="V49" s="14">
        <v>0</v>
      </c>
      <c r="W49" s="12">
        <v>0</v>
      </c>
      <c r="X49" s="13">
        <v>188</v>
      </c>
      <c r="Y49" s="12">
        <v>501</v>
      </c>
    </row>
    <row r="50" spans="1:25" s="1" customFormat="1" ht="27.75" customHeight="1" thickBot="1">
      <c r="A50" s="82" t="s">
        <v>209</v>
      </c>
      <c r="B50" s="83">
        <v>214</v>
      </c>
      <c r="C50" s="296" t="s">
        <v>256</v>
      </c>
      <c r="D50" s="221" t="s">
        <v>257</v>
      </c>
      <c r="E50" s="172" t="s">
        <v>238</v>
      </c>
      <c r="F50" s="54">
        <v>0</v>
      </c>
      <c r="G50" s="156">
        <v>1333</v>
      </c>
      <c r="H50" s="16">
        <v>137</v>
      </c>
      <c r="I50" s="8">
        <v>171</v>
      </c>
      <c r="J50" s="8">
        <v>115</v>
      </c>
      <c r="K50" s="15">
        <v>423</v>
      </c>
      <c r="L50" s="16">
        <v>147</v>
      </c>
      <c r="M50" s="8">
        <v>145</v>
      </c>
      <c r="N50" s="8">
        <v>184</v>
      </c>
      <c r="O50" s="15">
        <v>476</v>
      </c>
      <c r="P50" s="76">
        <v>169</v>
      </c>
      <c r="Q50" s="8">
        <v>124</v>
      </c>
      <c r="R50" s="8">
        <v>141</v>
      </c>
      <c r="S50" s="9">
        <v>434</v>
      </c>
      <c r="T50" s="16">
        <v>0</v>
      </c>
      <c r="U50" s="8">
        <v>0</v>
      </c>
      <c r="V50" s="8">
        <v>0</v>
      </c>
      <c r="W50" s="15">
        <v>0</v>
      </c>
      <c r="X50" s="16">
        <v>184</v>
      </c>
      <c r="Y50" s="15">
        <v>476</v>
      </c>
    </row>
    <row r="51" spans="1:25" s="1" customFormat="1" ht="27.75" customHeight="1" hidden="1">
      <c r="A51" s="77"/>
      <c r="B51" s="106"/>
      <c r="C51" s="297"/>
      <c r="D51" s="222"/>
      <c r="E51" s="173"/>
      <c r="F51" s="61"/>
      <c r="G51" s="181">
        <v>0</v>
      </c>
      <c r="H51" s="182"/>
      <c r="I51" s="183"/>
      <c r="J51" s="183"/>
      <c r="K51" s="184">
        <v>0</v>
      </c>
      <c r="L51" s="182"/>
      <c r="M51" s="183"/>
      <c r="N51" s="183"/>
      <c r="O51" s="184">
        <v>0</v>
      </c>
      <c r="P51" s="185"/>
      <c r="Q51" s="183"/>
      <c r="R51" s="183"/>
      <c r="S51" s="186">
        <v>0</v>
      </c>
      <c r="T51" s="182"/>
      <c r="U51" s="183"/>
      <c r="V51" s="183"/>
      <c r="W51" s="184">
        <v>0</v>
      </c>
      <c r="X51" s="182">
        <v>0</v>
      </c>
      <c r="Y51" s="184">
        <v>0</v>
      </c>
    </row>
    <row r="52" spans="1:25" s="1" customFormat="1" ht="27.75" customHeight="1" hidden="1" thickBot="1">
      <c r="A52" s="82"/>
      <c r="B52" s="83"/>
      <c r="C52" s="296"/>
      <c r="D52" s="221"/>
      <c r="E52" s="172"/>
      <c r="F52" s="60"/>
      <c r="G52" s="156"/>
      <c r="H52" s="16"/>
      <c r="I52" s="8"/>
      <c r="J52" s="8"/>
      <c r="K52" s="15"/>
      <c r="L52" s="16"/>
      <c r="M52" s="8"/>
      <c r="N52" s="8"/>
      <c r="O52" s="15"/>
      <c r="P52" s="76"/>
      <c r="Q52" s="8"/>
      <c r="R52" s="8"/>
      <c r="S52" s="9"/>
      <c r="T52" s="16"/>
      <c r="U52" s="8"/>
      <c r="V52" s="8"/>
      <c r="W52" s="15"/>
      <c r="X52" s="16"/>
      <c r="Y52" s="15"/>
    </row>
    <row r="53" spans="3:25" s="1" customFormat="1" ht="27.75" customHeight="1">
      <c r="C53" s="298"/>
      <c r="D53" s="223" t="s">
        <v>220</v>
      </c>
      <c r="E53" s="224">
        <v>244</v>
      </c>
      <c r="F53" s="200"/>
      <c r="G53" s="201" t="s">
        <v>304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s="1" customFormat="1" ht="24" customHeight="1">
      <c r="A54" s="88" t="s">
        <v>276</v>
      </c>
      <c r="B54"/>
      <c r="C54" s="292"/>
      <c r="D54" s="108"/>
      <c r="E54" s="215"/>
      <c r="F54" s="10"/>
      <c r="G54" s="152"/>
      <c r="H54" s="10"/>
      <c r="I54" s="10"/>
      <c r="J54" s="10"/>
      <c r="K54" s="10"/>
      <c r="L54" s="10"/>
      <c r="M54" s="10"/>
      <c r="N54" s="10"/>
      <c r="O54" s="88" t="s">
        <v>163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s="1" customFormat="1" ht="7.5" customHeight="1">
      <c r="A55" s="88"/>
      <c r="B55"/>
      <c r="C55" s="292"/>
      <c r="D55" s="108"/>
      <c r="E55" s="215"/>
      <c r="F55" s="10"/>
      <c r="G55" s="152"/>
      <c r="H55" s="10"/>
      <c r="I55" s="10"/>
      <c r="J55" s="10"/>
      <c r="K55" s="10"/>
      <c r="L55" s="10"/>
      <c r="M55" s="10"/>
      <c r="N55" s="10"/>
      <c r="O55" s="88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3:25" s="1" customFormat="1" ht="12.75">
      <c r="C56" s="298"/>
      <c r="D56" s="112"/>
      <c r="E56" s="225"/>
      <c r="F56" s="17"/>
      <c r="G56" s="15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87" t="s">
        <v>279</v>
      </c>
    </row>
    <row r="57" spans="3:25" s="1" customFormat="1" ht="13.5" thickBot="1">
      <c r="C57" s="298"/>
      <c r="D57" s="112"/>
      <c r="E57" s="225"/>
      <c r="F57" s="17"/>
      <c r="G57" s="15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87" t="s">
        <v>280</v>
      </c>
    </row>
    <row r="58" spans="1:25" s="1" customFormat="1" ht="14.25" hidden="1" thickBot="1">
      <c r="A58" s="57"/>
      <c r="C58" s="298"/>
      <c r="D58" s="112"/>
      <c r="E58" s="225"/>
      <c r="F58" s="17"/>
      <c r="G58" s="15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s="1" customFormat="1" ht="24" customHeight="1" thickBot="1">
      <c r="A59" s="11" t="s">
        <v>142</v>
      </c>
      <c r="B59" s="2" t="s">
        <v>146</v>
      </c>
      <c r="C59" s="293" t="s">
        <v>72</v>
      </c>
      <c r="D59" s="216" t="s">
        <v>73</v>
      </c>
      <c r="E59" s="217" t="s">
        <v>74</v>
      </c>
      <c r="F59" s="3" t="s">
        <v>188</v>
      </c>
      <c r="G59" s="153" t="s">
        <v>147</v>
      </c>
      <c r="H59" s="69" t="s">
        <v>78</v>
      </c>
      <c r="I59" s="3" t="s">
        <v>79</v>
      </c>
      <c r="J59" s="3" t="s">
        <v>80</v>
      </c>
      <c r="K59" s="70" t="s">
        <v>81</v>
      </c>
      <c r="L59" s="69" t="s">
        <v>82</v>
      </c>
      <c r="M59" s="3" t="s">
        <v>83</v>
      </c>
      <c r="N59" s="3" t="s">
        <v>84</v>
      </c>
      <c r="O59" s="70" t="s">
        <v>81</v>
      </c>
      <c r="P59" s="68" t="s">
        <v>78</v>
      </c>
      <c r="Q59" s="3" t="s">
        <v>79</v>
      </c>
      <c r="R59" s="3" t="s">
        <v>80</v>
      </c>
      <c r="S59" s="4" t="s">
        <v>81</v>
      </c>
      <c r="T59" s="69" t="s">
        <v>82</v>
      </c>
      <c r="U59" s="3" t="s">
        <v>83</v>
      </c>
      <c r="V59" s="3" t="s">
        <v>84</v>
      </c>
      <c r="W59" s="70" t="s">
        <v>81</v>
      </c>
      <c r="X59" s="69" t="s">
        <v>148</v>
      </c>
      <c r="Y59" s="70" t="s">
        <v>149</v>
      </c>
    </row>
    <row r="60" spans="1:25" s="1" customFormat="1" ht="25.5" customHeight="1">
      <c r="A60" s="104">
        <v>1</v>
      </c>
      <c r="B60" s="78">
        <v>305</v>
      </c>
      <c r="C60" s="294" t="s">
        <v>263</v>
      </c>
      <c r="D60" s="218" t="s">
        <v>182</v>
      </c>
      <c r="E60" s="171" t="s">
        <v>27</v>
      </c>
      <c r="F60" s="52">
        <v>0</v>
      </c>
      <c r="G60" s="154">
        <v>1734</v>
      </c>
      <c r="H60" s="13">
        <v>211</v>
      </c>
      <c r="I60" s="14">
        <v>201</v>
      </c>
      <c r="J60" s="14">
        <v>201</v>
      </c>
      <c r="K60" s="12">
        <v>613</v>
      </c>
      <c r="L60" s="13">
        <v>163</v>
      </c>
      <c r="M60" s="14">
        <v>158</v>
      </c>
      <c r="N60" s="14">
        <v>225</v>
      </c>
      <c r="O60" s="12">
        <v>546</v>
      </c>
      <c r="P60" s="72">
        <v>189</v>
      </c>
      <c r="Q60" s="14">
        <v>190</v>
      </c>
      <c r="R60" s="14">
        <v>196</v>
      </c>
      <c r="S60" s="71">
        <v>575</v>
      </c>
      <c r="T60" s="13">
        <v>0</v>
      </c>
      <c r="U60" s="14">
        <v>0</v>
      </c>
      <c r="V60" s="14">
        <v>0</v>
      </c>
      <c r="W60" s="12">
        <v>0</v>
      </c>
      <c r="X60" s="13">
        <v>225</v>
      </c>
      <c r="Y60" s="12">
        <v>613</v>
      </c>
    </row>
    <row r="61" spans="1:25" s="1" customFormat="1" ht="25.5" customHeight="1">
      <c r="A61" s="79">
        <v>2</v>
      </c>
      <c r="B61" s="80">
        <v>301</v>
      </c>
      <c r="C61" s="295" t="s">
        <v>200</v>
      </c>
      <c r="D61" s="219" t="s">
        <v>170</v>
      </c>
      <c r="E61" s="220" t="s">
        <v>5</v>
      </c>
      <c r="F61" s="243">
        <v>0</v>
      </c>
      <c r="G61" s="155">
        <v>1719</v>
      </c>
      <c r="H61" s="74">
        <v>164</v>
      </c>
      <c r="I61" s="6">
        <v>168</v>
      </c>
      <c r="J61" s="6">
        <v>181</v>
      </c>
      <c r="K61" s="75">
        <v>513</v>
      </c>
      <c r="L61" s="74">
        <v>235</v>
      </c>
      <c r="M61" s="6">
        <v>200</v>
      </c>
      <c r="N61" s="6">
        <v>193</v>
      </c>
      <c r="O61" s="75">
        <v>628</v>
      </c>
      <c r="P61" s="73">
        <v>146</v>
      </c>
      <c r="Q61" s="6">
        <v>194</v>
      </c>
      <c r="R61" s="6">
        <v>238</v>
      </c>
      <c r="S61" s="7">
        <v>578</v>
      </c>
      <c r="T61" s="74">
        <v>0</v>
      </c>
      <c r="U61" s="6">
        <v>0</v>
      </c>
      <c r="V61" s="6">
        <v>0</v>
      </c>
      <c r="W61" s="75">
        <v>0</v>
      </c>
      <c r="X61" s="74">
        <v>238</v>
      </c>
      <c r="Y61" s="75">
        <v>628</v>
      </c>
    </row>
    <row r="62" spans="1:25" s="1" customFormat="1" ht="25.5" customHeight="1">
      <c r="A62" s="79">
        <v>3</v>
      </c>
      <c r="B62" s="80">
        <v>307</v>
      </c>
      <c r="C62" s="295" t="s">
        <v>206</v>
      </c>
      <c r="D62" s="219" t="s">
        <v>179</v>
      </c>
      <c r="E62" s="220" t="s">
        <v>230</v>
      </c>
      <c r="F62" s="243">
        <v>0</v>
      </c>
      <c r="G62" s="155">
        <v>1674</v>
      </c>
      <c r="H62" s="74">
        <v>188</v>
      </c>
      <c r="I62" s="6">
        <v>161</v>
      </c>
      <c r="J62" s="6">
        <v>189</v>
      </c>
      <c r="K62" s="75">
        <v>538</v>
      </c>
      <c r="L62" s="74">
        <v>164</v>
      </c>
      <c r="M62" s="6">
        <v>180</v>
      </c>
      <c r="N62" s="6">
        <v>211</v>
      </c>
      <c r="O62" s="75">
        <v>555</v>
      </c>
      <c r="P62" s="73">
        <v>212</v>
      </c>
      <c r="Q62" s="6">
        <v>169</v>
      </c>
      <c r="R62" s="6">
        <v>200</v>
      </c>
      <c r="S62" s="7">
        <v>581</v>
      </c>
      <c r="T62" s="74">
        <v>0</v>
      </c>
      <c r="U62" s="6">
        <v>0</v>
      </c>
      <c r="V62" s="6">
        <v>0</v>
      </c>
      <c r="W62" s="75">
        <v>0</v>
      </c>
      <c r="X62" s="74">
        <v>212</v>
      </c>
      <c r="Y62" s="75">
        <v>581</v>
      </c>
    </row>
    <row r="63" spans="1:25" s="1" customFormat="1" ht="25.5" customHeight="1">
      <c r="A63" s="79">
        <v>4</v>
      </c>
      <c r="B63" s="80">
        <v>304</v>
      </c>
      <c r="C63" s="295" t="s">
        <v>202</v>
      </c>
      <c r="D63" s="219" t="s">
        <v>180</v>
      </c>
      <c r="E63" s="220" t="s">
        <v>230</v>
      </c>
      <c r="F63" s="243">
        <v>0</v>
      </c>
      <c r="G63" s="155">
        <v>1668</v>
      </c>
      <c r="H63" s="74">
        <v>213</v>
      </c>
      <c r="I63" s="6">
        <v>190</v>
      </c>
      <c r="J63" s="6">
        <v>195</v>
      </c>
      <c r="K63" s="75">
        <v>598</v>
      </c>
      <c r="L63" s="74">
        <v>168</v>
      </c>
      <c r="M63" s="6">
        <v>185</v>
      </c>
      <c r="N63" s="6">
        <v>183</v>
      </c>
      <c r="O63" s="75">
        <v>536</v>
      </c>
      <c r="P63" s="73">
        <v>185</v>
      </c>
      <c r="Q63" s="6">
        <v>147</v>
      </c>
      <c r="R63" s="6">
        <v>202</v>
      </c>
      <c r="S63" s="7">
        <v>534</v>
      </c>
      <c r="T63" s="74">
        <v>0</v>
      </c>
      <c r="U63" s="6">
        <v>0</v>
      </c>
      <c r="V63" s="6">
        <v>0</v>
      </c>
      <c r="W63" s="75">
        <v>0</v>
      </c>
      <c r="X63" s="74">
        <v>213</v>
      </c>
      <c r="Y63" s="75">
        <v>598</v>
      </c>
    </row>
    <row r="64" spans="1:25" s="1" customFormat="1" ht="25.5" customHeight="1">
      <c r="A64" s="79">
        <v>5</v>
      </c>
      <c r="B64" s="80">
        <v>306</v>
      </c>
      <c r="C64" s="295" t="s">
        <v>204</v>
      </c>
      <c r="D64" s="219" t="s">
        <v>174</v>
      </c>
      <c r="E64" s="220" t="s">
        <v>5</v>
      </c>
      <c r="F64" s="243">
        <v>0</v>
      </c>
      <c r="G64" s="155">
        <v>1557</v>
      </c>
      <c r="H64" s="74">
        <v>149</v>
      </c>
      <c r="I64" s="6">
        <v>191</v>
      </c>
      <c r="J64" s="6">
        <v>143</v>
      </c>
      <c r="K64" s="75">
        <v>483</v>
      </c>
      <c r="L64" s="74">
        <v>190</v>
      </c>
      <c r="M64" s="6">
        <v>159</v>
      </c>
      <c r="N64" s="6">
        <v>173</v>
      </c>
      <c r="O64" s="75">
        <v>522</v>
      </c>
      <c r="P64" s="73">
        <v>213</v>
      </c>
      <c r="Q64" s="6">
        <v>210</v>
      </c>
      <c r="R64" s="6">
        <v>129</v>
      </c>
      <c r="S64" s="7">
        <v>552</v>
      </c>
      <c r="T64" s="74">
        <v>0</v>
      </c>
      <c r="U64" s="6">
        <v>0</v>
      </c>
      <c r="V64" s="6">
        <v>0</v>
      </c>
      <c r="W64" s="75">
        <v>0</v>
      </c>
      <c r="X64" s="74">
        <v>213</v>
      </c>
      <c r="Y64" s="75">
        <v>552</v>
      </c>
    </row>
    <row r="65" spans="1:25" s="1" customFormat="1" ht="25.5" customHeight="1">
      <c r="A65" s="79">
        <v>6</v>
      </c>
      <c r="B65" s="80">
        <v>353</v>
      </c>
      <c r="C65" s="295" t="s">
        <v>208</v>
      </c>
      <c r="D65" s="219" t="s">
        <v>173</v>
      </c>
      <c r="E65" s="220" t="s">
        <v>5</v>
      </c>
      <c r="F65" s="243">
        <v>10</v>
      </c>
      <c r="G65" s="155">
        <v>1528</v>
      </c>
      <c r="H65" s="74">
        <v>137</v>
      </c>
      <c r="I65" s="6">
        <v>165</v>
      </c>
      <c r="J65" s="6">
        <v>195</v>
      </c>
      <c r="K65" s="75">
        <v>497</v>
      </c>
      <c r="L65" s="74">
        <v>191</v>
      </c>
      <c r="M65" s="6">
        <v>188</v>
      </c>
      <c r="N65" s="6">
        <v>181</v>
      </c>
      <c r="O65" s="75">
        <v>560</v>
      </c>
      <c r="P65" s="73">
        <v>145</v>
      </c>
      <c r="Q65" s="6">
        <v>135</v>
      </c>
      <c r="R65" s="6">
        <v>191</v>
      </c>
      <c r="S65" s="7">
        <v>471</v>
      </c>
      <c r="T65" s="74">
        <v>0</v>
      </c>
      <c r="U65" s="6">
        <v>0</v>
      </c>
      <c r="V65" s="6">
        <v>0</v>
      </c>
      <c r="W65" s="75">
        <v>0</v>
      </c>
      <c r="X65" s="74">
        <v>195</v>
      </c>
      <c r="Y65" s="75">
        <v>560</v>
      </c>
    </row>
    <row r="66" spans="1:25" s="1" customFormat="1" ht="25.5" customHeight="1">
      <c r="A66" s="79">
        <v>7</v>
      </c>
      <c r="B66" s="80">
        <v>352</v>
      </c>
      <c r="C66" s="295" t="s">
        <v>207</v>
      </c>
      <c r="D66" s="219" t="s">
        <v>271</v>
      </c>
      <c r="E66" s="220" t="s">
        <v>32</v>
      </c>
      <c r="F66" s="243">
        <v>10</v>
      </c>
      <c r="G66" s="155">
        <v>1489</v>
      </c>
      <c r="H66" s="74">
        <v>174</v>
      </c>
      <c r="I66" s="6">
        <v>147</v>
      </c>
      <c r="J66" s="6">
        <v>165</v>
      </c>
      <c r="K66" s="75">
        <v>486</v>
      </c>
      <c r="L66" s="74">
        <v>156</v>
      </c>
      <c r="M66" s="6">
        <v>193</v>
      </c>
      <c r="N66" s="6">
        <v>134</v>
      </c>
      <c r="O66" s="75">
        <v>483</v>
      </c>
      <c r="P66" s="73">
        <v>160</v>
      </c>
      <c r="Q66" s="6">
        <v>164</v>
      </c>
      <c r="R66" s="6">
        <v>196</v>
      </c>
      <c r="S66" s="7">
        <v>520</v>
      </c>
      <c r="T66" s="74">
        <v>0</v>
      </c>
      <c r="U66" s="6">
        <v>0</v>
      </c>
      <c r="V66" s="6">
        <v>0</v>
      </c>
      <c r="W66" s="75">
        <v>0</v>
      </c>
      <c r="X66" s="74">
        <v>196</v>
      </c>
      <c r="Y66" s="75">
        <v>520</v>
      </c>
    </row>
    <row r="67" spans="1:25" s="1" customFormat="1" ht="25.5" customHeight="1">
      <c r="A67" s="79">
        <v>8</v>
      </c>
      <c r="B67" s="80">
        <v>302</v>
      </c>
      <c r="C67" s="295" t="s">
        <v>261</v>
      </c>
      <c r="D67" s="219" t="s">
        <v>262</v>
      </c>
      <c r="E67" s="220" t="s">
        <v>5</v>
      </c>
      <c r="F67" s="243">
        <v>0</v>
      </c>
      <c r="G67" s="155">
        <v>1415</v>
      </c>
      <c r="H67" s="74">
        <v>157</v>
      </c>
      <c r="I67" s="6">
        <v>143</v>
      </c>
      <c r="J67" s="6">
        <v>174</v>
      </c>
      <c r="K67" s="75">
        <v>474</v>
      </c>
      <c r="L67" s="74">
        <v>103</v>
      </c>
      <c r="M67" s="6">
        <v>139</v>
      </c>
      <c r="N67" s="6">
        <v>212</v>
      </c>
      <c r="O67" s="75">
        <v>454</v>
      </c>
      <c r="P67" s="73">
        <v>148</v>
      </c>
      <c r="Q67" s="6">
        <v>137</v>
      </c>
      <c r="R67" s="6">
        <v>202</v>
      </c>
      <c r="S67" s="7">
        <v>487</v>
      </c>
      <c r="T67" s="74">
        <v>0</v>
      </c>
      <c r="U67" s="6">
        <v>0</v>
      </c>
      <c r="V67" s="6">
        <v>0</v>
      </c>
      <c r="W67" s="75">
        <v>0</v>
      </c>
      <c r="X67" s="74">
        <v>212</v>
      </c>
      <c r="Y67" s="75">
        <v>487</v>
      </c>
    </row>
    <row r="68" spans="1:25" s="1" customFormat="1" ht="25.5" customHeight="1">
      <c r="A68" s="79">
        <v>9</v>
      </c>
      <c r="B68" s="80">
        <v>303</v>
      </c>
      <c r="C68" s="295" t="s">
        <v>201</v>
      </c>
      <c r="D68" s="219" t="s">
        <v>168</v>
      </c>
      <c r="E68" s="220" t="s">
        <v>8</v>
      </c>
      <c r="F68" s="243">
        <v>0</v>
      </c>
      <c r="G68" s="155">
        <v>1413</v>
      </c>
      <c r="H68" s="74">
        <v>125</v>
      </c>
      <c r="I68" s="6">
        <v>123</v>
      </c>
      <c r="J68" s="6">
        <v>175</v>
      </c>
      <c r="K68" s="75">
        <v>423</v>
      </c>
      <c r="L68" s="74">
        <v>144</v>
      </c>
      <c r="M68" s="6">
        <v>184</v>
      </c>
      <c r="N68" s="6">
        <v>182</v>
      </c>
      <c r="O68" s="75">
        <v>510</v>
      </c>
      <c r="P68" s="73">
        <v>152</v>
      </c>
      <c r="Q68" s="6">
        <v>152</v>
      </c>
      <c r="R68" s="6">
        <v>176</v>
      </c>
      <c r="S68" s="7">
        <v>480</v>
      </c>
      <c r="T68" s="74">
        <v>0</v>
      </c>
      <c r="U68" s="6">
        <v>0</v>
      </c>
      <c r="V68" s="6">
        <v>0</v>
      </c>
      <c r="W68" s="75">
        <v>0</v>
      </c>
      <c r="X68" s="74">
        <v>184</v>
      </c>
      <c r="Y68" s="75">
        <v>510</v>
      </c>
    </row>
    <row r="69" spans="1:25" s="1" customFormat="1" ht="27.75" customHeight="1">
      <c r="A69" s="79">
        <v>10</v>
      </c>
      <c r="B69" s="80">
        <v>351</v>
      </c>
      <c r="C69" s="295" t="s">
        <v>268</v>
      </c>
      <c r="D69" s="219" t="s">
        <v>269</v>
      </c>
      <c r="E69" s="220" t="s">
        <v>270</v>
      </c>
      <c r="F69" s="243">
        <v>10</v>
      </c>
      <c r="G69" s="155">
        <v>1293</v>
      </c>
      <c r="H69" s="74">
        <v>152</v>
      </c>
      <c r="I69" s="6">
        <v>156</v>
      </c>
      <c r="J69" s="6">
        <v>149</v>
      </c>
      <c r="K69" s="75">
        <v>457</v>
      </c>
      <c r="L69" s="74">
        <v>136</v>
      </c>
      <c r="M69" s="6">
        <v>127</v>
      </c>
      <c r="N69" s="6">
        <v>155</v>
      </c>
      <c r="O69" s="75">
        <v>418</v>
      </c>
      <c r="P69" s="73">
        <v>136</v>
      </c>
      <c r="Q69" s="6">
        <v>130</v>
      </c>
      <c r="R69" s="6">
        <v>152</v>
      </c>
      <c r="S69" s="7">
        <v>418</v>
      </c>
      <c r="T69" s="74">
        <v>0</v>
      </c>
      <c r="U69" s="6">
        <v>0</v>
      </c>
      <c r="V69" s="6">
        <v>0</v>
      </c>
      <c r="W69" s="75">
        <v>0</v>
      </c>
      <c r="X69" s="74">
        <v>156</v>
      </c>
      <c r="Y69" s="75">
        <v>457</v>
      </c>
    </row>
    <row r="70" spans="1:25" s="1" customFormat="1" ht="27.75" customHeight="1" thickBot="1">
      <c r="A70" s="105">
        <v>11</v>
      </c>
      <c r="B70" s="308">
        <v>308</v>
      </c>
      <c r="C70" s="301" t="s">
        <v>264</v>
      </c>
      <c r="D70" s="230" t="s">
        <v>265</v>
      </c>
      <c r="E70" s="174" t="s">
        <v>41</v>
      </c>
      <c r="F70" s="56">
        <v>0</v>
      </c>
      <c r="G70" s="302">
        <v>1088</v>
      </c>
      <c r="H70" s="303">
        <v>147</v>
      </c>
      <c r="I70" s="304">
        <v>124</v>
      </c>
      <c r="J70" s="304">
        <v>109</v>
      </c>
      <c r="K70" s="305">
        <v>380</v>
      </c>
      <c r="L70" s="303">
        <v>89</v>
      </c>
      <c r="M70" s="304">
        <v>141</v>
      </c>
      <c r="N70" s="304">
        <v>110</v>
      </c>
      <c r="O70" s="305">
        <v>340</v>
      </c>
      <c r="P70" s="306">
        <v>115</v>
      </c>
      <c r="Q70" s="304">
        <v>120</v>
      </c>
      <c r="R70" s="304">
        <v>133</v>
      </c>
      <c r="S70" s="307">
        <v>368</v>
      </c>
      <c r="T70" s="303">
        <v>0</v>
      </c>
      <c r="U70" s="304">
        <v>0</v>
      </c>
      <c r="V70" s="304">
        <v>0</v>
      </c>
      <c r="W70" s="305">
        <v>0</v>
      </c>
      <c r="X70" s="303">
        <v>147</v>
      </c>
      <c r="Y70" s="305">
        <v>380</v>
      </c>
    </row>
    <row r="71" spans="1:25" s="1" customFormat="1" ht="27.75" customHeight="1">
      <c r="A71" s="104" t="s">
        <v>209</v>
      </c>
      <c r="B71" s="78">
        <v>309</v>
      </c>
      <c r="C71" s="294" t="s">
        <v>266</v>
      </c>
      <c r="D71" s="218" t="s">
        <v>267</v>
      </c>
      <c r="E71" s="171" t="s">
        <v>238</v>
      </c>
      <c r="F71" s="52">
        <v>0</v>
      </c>
      <c r="G71" s="154">
        <v>1610</v>
      </c>
      <c r="H71" s="13">
        <v>167</v>
      </c>
      <c r="I71" s="14">
        <v>157</v>
      </c>
      <c r="J71" s="14">
        <v>160</v>
      </c>
      <c r="K71" s="12">
        <v>484</v>
      </c>
      <c r="L71" s="13">
        <v>196</v>
      </c>
      <c r="M71" s="14">
        <v>201</v>
      </c>
      <c r="N71" s="14">
        <v>176</v>
      </c>
      <c r="O71" s="12">
        <v>573</v>
      </c>
      <c r="P71" s="72">
        <v>203</v>
      </c>
      <c r="Q71" s="14">
        <v>150</v>
      </c>
      <c r="R71" s="14">
        <v>200</v>
      </c>
      <c r="S71" s="71">
        <v>553</v>
      </c>
      <c r="T71" s="13">
        <v>0</v>
      </c>
      <c r="U71" s="14">
        <v>0</v>
      </c>
      <c r="V71" s="14">
        <v>0</v>
      </c>
      <c r="W71" s="12">
        <v>0</v>
      </c>
      <c r="X71" s="13">
        <v>203</v>
      </c>
      <c r="Y71" s="12">
        <v>573</v>
      </c>
    </row>
    <row r="72" spans="1:25" s="1" customFormat="1" ht="27.75" customHeight="1">
      <c r="A72" s="79" t="s">
        <v>209</v>
      </c>
      <c r="B72" s="80">
        <v>354</v>
      </c>
      <c r="C72" s="295" t="s">
        <v>272</v>
      </c>
      <c r="D72" s="219" t="s">
        <v>273</v>
      </c>
      <c r="E72" s="220" t="s">
        <v>238</v>
      </c>
      <c r="F72" s="243">
        <v>10</v>
      </c>
      <c r="G72" s="155">
        <v>1574</v>
      </c>
      <c r="H72" s="74">
        <v>140</v>
      </c>
      <c r="I72" s="6">
        <v>191</v>
      </c>
      <c r="J72" s="6">
        <v>203</v>
      </c>
      <c r="K72" s="75">
        <v>534</v>
      </c>
      <c r="L72" s="74">
        <v>165</v>
      </c>
      <c r="M72" s="6">
        <v>232</v>
      </c>
      <c r="N72" s="6">
        <v>145</v>
      </c>
      <c r="O72" s="75">
        <v>542</v>
      </c>
      <c r="P72" s="73">
        <v>167</v>
      </c>
      <c r="Q72" s="6">
        <v>170</v>
      </c>
      <c r="R72" s="6">
        <v>161</v>
      </c>
      <c r="S72" s="7">
        <v>498</v>
      </c>
      <c r="T72" s="74">
        <v>0</v>
      </c>
      <c r="U72" s="6">
        <v>0</v>
      </c>
      <c r="V72" s="6">
        <v>0</v>
      </c>
      <c r="W72" s="75">
        <v>0</v>
      </c>
      <c r="X72" s="74">
        <v>232</v>
      </c>
      <c r="Y72" s="75">
        <v>542</v>
      </c>
    </row>
    <row r="73" spans="1:25" s="1" customFormat="1" ht="27.75" customHeight="1" thickBot="1">
      <c r="A73" s="82" t="s">
        <v>209</v>
      </c>
      <c r="B73" s="83">
        <v>355</v>
      </c>
      <c r="C73" s="296" t="s">
        <v>274</v>
      </c>
      <c r="D73" s="221" t="s">
        <v>275</v>
      </c>
      <c r="E73" s="172" t="s">
        <v>238</v>
      </c>
      <c r="F73" s="54">
        <v>10</v>
      </c>
      <c r="G73" s="156">
        <v>1273</v>
      </c>
      <c r="H73" s="16">
        <v>140</v>
      </c>
      <c r="I73" s="8">
        <v>135</v>
      </c>
      <c r="J73" s="8">
        <v>130</v>
      </c>
      <c r="K73" s="15">
        <v>405</v>
      </c>
      <c r="L73" s="16">
        <v>154</v>
      </c>
      <c r="M73" s="8">
        <v>135</v>
      </c>
      <c r="N73" s="8">
        <v>149</v>
      </c>
      <c r="O73" s="15">
        <v>438</v>
      </c>
      <c r="P73" s="76">
        <v>158</v>
      </c>
      <c r="Q73" s="8">
        <v>144</v>
      </c>
      <c r="R73" s="8">
        <v>128</v>
      </c>
      <c r="S73" s="9">
        <v>430</v>
      </c>
      <c r="T73" s="16">
        <v>0</v>
      </c>
      <c r="U73" s="8">
        <v>0</v>
      </c>
      <c r="V73" s="8">
        <v>0</v>
      </c>
      <c r="W73" s="15">
        <v>0</v>
      </c>
      <c r="X73" s="16">
        <v>158</v>
      </c>
      <c r="Y73" s="15">
        <v>438</v>
      </c>
    </row>
    <row r="74" spans="1:25" s="1" customFormat="1" ht="27.75" customHeight="1" hidden="1">
      <c r="A74" s="77">
        <v>15</v>
      </c>
      <c r="B74" s="106"/>
      <c r="C74" s="297"/>
      <c r="D74" s="222"/>
      <c r="E74" s="173"/>
      <c r="F74" s="55"/>
      <c r="G74" s="181"/>
      <c r="H74" s="182"/>
      <c r="I74" s="183"/>
      <c r="J74" s="183"/>
      <c r="K74" s="184"/>
      <c r="L74" s="182"/>
      <c r="M74" s="183"/>
      <c r="N74" s="183"/>
      <c r="O74" s="184"/>
      <c r="P74" s="185"/>
      <c r="Q74" s="183"/>
      <c r="R74" s="183"/>
      <c r="S74" s="186"/>
      <c r="T74" s="182"/>
      <c r="U74" s="183"/>
      <c r="V74" s="183"/>
      <c r="W74" s="184"/>
      <c r="X74" s="182"/>
      <c r="Y74" s="184"/>
    </row>
    <row r="75" spans="1:25" s="1" customFormat="1" ht="27.75" customHeight="1" hidden="1">
      <c r="A75" s="79">
        <v>16</v>
      </c>
      <c r="B75" s="80"/>
      <c r="C75" s="295"/>
      <c r="D75" s="219"/>
      <c r="E75" s="220"/>
      <c r="F75" s="243"/>
      <c r="G75" s="155"/>
      <c r="H75" s="74"/>
      <c r="I75" s="6"/>
      <c r="J75" s="6"/>
      <c r="K75" s="75"/>
      <c r="L75" s="74"/>
      <c r="M75" s="6"/>
      <c r="N75" s="6"/>
      <c r="O75" s="75"/>
      <c r="P75" s="73"/>
      <c r="Q75" s="6"/>
      <c r="R75" s="6"/>
      <c r="S75" s="7"/>
      <c r="T75" s="74"/>
      <c r="U75" s="6"/>
      <c r="V75" s="6"/>
      <c r="W75" s="75"/>
      <c r="X75" s="74"/>
      <c r="Y75" s="75"/>
    </row>
    <row r="76" spans="1:25" s="1" customFormat="1" ht="27.75" customHeight="1" hidden="1">
      <c r="A76" s="79">
        <v>17</v>
      </c>
      <c r="B76" s="80"/>
      <c r="C76" s="295"/>
      <c r="D76" s="219"/>
      <c r="E76" s="220"/>
      <c r="F76" s="243"/>
      <c r="G76" s="155"/>
      <c r="H76" s="74"/>
      <c r="I76" s="6"/>
      <c r="J76" s="6"/>
      <c r="K76" s="75"/>
      <c r="L76" s="74"/>
      <c r="M76" s="6"/>
      <c r="N76" s="6"/>
      <c r="O76" s="75"/>
      <c r="P76" s="73"/>
      <c r="Q76" s="6"/>
      <c r="R76" s="6"/>
      <c r="S76" s="7"/>
      <c r="T76" s="74"/>
      <c r="U76" s="6"/>
      <c r="V76" s="6"/>
      <c r="W76" s="75"/>
      <c r="X76" s="74"/>
      <c r="Y76" s="75"/>
    </row>
    <row r="77" spans="1:25" s="1" customFormat="1" ht="27.75" customHeight="1" hidden="1">
      <c r="A77" s="79">
        <v>18</v>
      </c>
      <c r="B77" s="80"/>
      <c r="C77" s="295"/>
      <c r="D77" s="219"/>
      <c r="E77" s="220"/>
      <c r="F77" s="243"/>
      <c r="G77" s="155"/>
      <c r="H77" s="74"/>
      <c r="I77" s="6"/>
      <c r="J77" s="6"/>
      <c r="K77" s="75"/>
      <c r="L77" s="74"/>
      <c r="M77" s="6"/>
      <c r="N77" s="6"/>
      <c r="O77" s="75"/>
      <c r="P77" s="73"/>
      <c r="Q77" s="6"/>
      <c r="R77" s="6"/>
      <c r="S77" s="7"/>
      <c r="T77" s="74"/>
      <c r="U77" s="6"/>
      <c r="V77" s="6"/>
      <c r="W77" s="75"/>
      <c r="X77" s="74"/>
      <c r="Y77" s="75"/>
    </row>
    <row r="78" spans="1:25" s="1" customFormat="1" ht="27.75" customHeight="1" hidden="1" thickBot="1">
      <c r="A78" s="82">
        <v>19</v>
      </c>
      <c r="B78" s="83"/>
      <c r="C78" s="296"/>
      <c r="D78" s="221"/>
      <c r="E78" s="172"/>
      <c r="F78" s="54"/>
      <c r="G78" s="156"/>
      <c r="H78" s="16"/>
      <c r="I78" s="8"/>
      <c r="J78" s="8"/>
      <c r="K78" s="15"/>
      <c r="L78" s="16"/>
      <c r="M78" s="8"/>
      <c r="N78" s="8"/>
      <c r="O78" s="15"/>
      <c r="P78" s="76"/>
      <c r="Q78" s="8"/>
      <c r="R78" s="8"/>
      <c r="S78" s="9"/>
      <c r="T78" s="16"/>
      <c r="U78" s="8"/>
      <c r="V78" s="8"/>
      <c r="W78" s="15"/>
      <c r="X78" s="16"/>
      <c r="Y78" s="15"/>
    </row>
    <row r="79" spans="1:25" s="1" customFormat="1" ht="27.75" customHeight="1" hidden="1" thickBot="1">
      <c r="A79" s="206"/>
      <c r="B79" s="207"/>
      <c r="C79" s="299"/>
      <c r="D79" s="226"/>
      <c r="E79" s="227"/>
      <c r="F79" s="208"/>
      <c r="G79" s="209"/>
      <c r="H79" s="210"/>
      <c r="I79" s="211"/>
      <c r="J79" s="211"/>
      <c r="K79" s="212"/>
      <c r="L79" s="210"/>
      <c r="M79" s="211"/>
      <c r="N79" s="211"/>
      <c r="O79" s="212"/>
      <c r="P79" s="213"/>
      <c r="Q79" s="211"/>
      <c r="R79" s="211"/>
      <c r="S79" s="214"/>
      <c r="T79" s="210"/>
      <c r="U79" s="211"/>
      <c r="V79" s="211"/>
      <c r="W79" s="212"/>
      <c r="X79" s="210"/>
      <c r="Y79" s="212"/>
    </row>
    <row r="80" spans="4:7" ht="27.75" customHeight="1">
      <c r="D80" s="223" t="s">
        <v>220</v>
      </c>
      <c r="E80" s="224">
        <v>238</v>
      </c>
      <c r="F80" s="200"/>
      <c r="G80" s="201" t="s">
        <v>305</v>
      </c>
    </row>
  </sheetData>
  <sheetProtection/>
  <printOptions/>
  <pageMargins left="0.3937007874015748" right="0" top="0.1968503937007874" bottom="0" header="0.5118110236220472" footer="0.5118110236220472"/>
  <pageSetup horizontalDpi="600" verticalDpi="600" orientation="landscape" paperSize="9" r:id="rId2"/>
  <rowBreaks count="2" manualBreakCount="2">
    <brk id="27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金恵珍</cp:lastModifiedBy>
  <cp:lastPrinted>2018-09-30T02:12:37Z</cp:lastPrinted>
  <dcterms:created xsi:type="dcterms:W3CDTF">2011-09-23T00:42:40Z</dcterms:created>
  <dcterms:modified xsi:type="dcterms:W3CDTF">2018-09-30T08:08:22Z</dcterms:modified>
  <cp:category/>
  <cp:version/>
  <cp:contentType/>
  <cp:contentStatus/>
</cp:coreProperties>
</file>